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16" windowHeight="11016" tabRatio="612" firstSheet="8" activeTab="8"/>
  </bookViews>
  <sheets>
    <sheet name="祝日&amp;記念日" sheetId="12" r:id="rId1"/>
    <sheet name="原稿0" sheetId="2" r:id="rId2"/>
    <sheet name="原稿１" sheetId="18" r:id="rId3"/>
    <sheet name="原稿 ２" sheetId="24" r:id="rId4"/>
    <sheet name="原稿 ２ワード用" sheetId="26" r:id="rId5"/>
    <sheet name="日付カレンダー" sheetId="4" r:id="rId6"/>
    <sheet name="日付カレンダーワード用" sheetId="25" r:id="rId7"/>
    <sheet name="年間用カレンダ" sheetId="11" r:id="rId8"/>
    <sheet name="年間用カレンダ (2)" sheetId="27" r:id="rId9"/>
    <sheet name="年間用カレンダ ワード用" sheetId="23" r:id="rId10"/>
    <sheet name="写真入縦型" sheetId="5" r:id="rId11"/>
    <sheet name="祝日名入Ｗ用" sheetId="21" r:id="rId12"/>
    <sheet name="祝日記念日入りＷ用" sheetId="22" r:id="rId13"/>
    <sheet name="Sheet3" sheetId="3" r:id="rId14"/>
  </sheets>
  <definedNames>
    <definedName name="_xlnm.Print_Area" localSheetId="12">祝日記念日入りＷ用!$A$1:$P$16</definedName>
    <definedName name="_xlnm.Print_Area" localSheetId="11">祝日名入Ｗ用!$A$1:$P$10</definedName>
    <definedName name="_xlnm.Print_Area" localSheetId="5">日付カレンダー!$A$1:$G$8</definedName>
    <definedName name="_xlnm.Print_Area" localSheetId="6">日付カレンダーワード用!$B$1:$H$8</definedName>
    <definedName name="_xlnm.Print_Area" localSheetId="7">年間用カレンダ!$C$1:$O$54</definedName>
    <definedName name="_xlnm.Print_Area" localSheetId="8">'年間用カレンダ (2)'!$A$2:$R$54</definedName>
    <definedName name="_xlnm.Print_Area" localSheetId="9">'年間用カレンダ ワード用'!$A$1:$Q$56</definedName>
    <definedName name="記念日">'祝日&amp;記念日'!$C$1:$C$84</definedName>
    <definedName name="記念日リスト">'祝日&amp;記念日'!$C$2:$D$84</definedName>
    <definedName name="祝日" localSheetId="10">'祝日&amp;記念日'!$A$1:$A$84</definedName>
    <definedName name="祝日" localSheetId="5">'祝日&amp;記念日'!$A$1:$A$84</definedName>
    <definedName name="祝日" localSheetId="6">'祝日&amp;記念日'!$A$1:$A$84</definedName>
    <definedName name="祝日" localSheetId="7">'祝日&amp;記念日'!$A$1:$A$84</definedName>
    <definedName name="祝日" localSheetId="8">'祝日&amp;記念日'!$A$1:$A$84</definedName>
    <definedName name="祝日" localSheetId="9">'祝日&amp;記念日'!$A$1:$A$84</definedName>
    <definedName name="祝日">'祝日&amp;記念日'!$A$1:$A$84</definedName>
    <definedName name="祝日リスト">'祝日&amp;記念日'!$A$2:$B$84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9" i="27" l="1"/>
  <c r="Q49" i="27" s="1"/>
  <c r="K50" i="27" s="1"/>
  <c r="L50" i="27" s="1"/>
  <c r="M50" i="27" s="1"/>
  <c r="N50" i="27" s="1"/>
  <c r="O50" i="27" s="1"/>
  <c r="P50" i="27" s="1"/>
  <c r="Q50" i="27" s="1"/>
  <c r="K51" i="27" s="1"/>
  <c r="L51" i="27" s="1"/>
  <c r="M51" i="27" s="1"/>
  <c r="N51" i="27" s="1"/>
  <c r="O51" i="27" s="1"/>
  <c r="P51" i="27" s="1"/>
  <c r="Q51" i="27" s="1"/>
  <c r="K52" i="27" s="1"/>
  <c r="L52" i="27" s="1"/>
  <c r="M52" i="27" s="1"/>
  <c r="N52" i="27" s="1"/>
  <c r="O52" i="27" s="1"/>
  <c r="P52" i="27" s="1"/>
  <c r="Q52" i="27" s="1"/>
  <c r="K53" i="27" s="1"/>
  <c r="L53" i="27" s="1"/>
  <c r="M53" i="27" s="1"/>
  <c r="N53" i="27" s="1"/>
  <c r="O53" i="27" s="1"/>
  <c r="P53" i="27" s="1"/>
  <c r="Q53" i="27" s="1"/>
  <c r="K54" i="27" s="1"/>
  <c r="L54" i="27" s="1"/>
  <c r="M54" i="27" s="1"/>
  <c r="N54" i="27" s="1"/>
  <c r="O54" i="27" s="1"/>
  <c r="P54" i="27" s="1"/>
  <c r="Q54" i="27" s="1"/>
  <c r="L49" i="27"/>
  <c r="M49" i="27" s="1"/>
  <c r="N49" i="27" s="1"/>
  <c r="O49" i="27" s="1"/>
  <c r="K49" i="27"/>
  <c r="H49" i="27"/>
  <c r="B50" i="27" s="1"/>
  <c r="C50" i="27" s="1"/>
  <c r="D50" i="27" s="1"/>
  <c r="E50" i="27" s="1"/>
  <c r="F50" i="27" s="1"/>
  <c r="G50" i="27" s="1"/>
  <c r="H50" i="27" s="1"/>
  <c r="B51" i="27" s="1"/>
  <c r="C51" i="27" s="1"/>
  <c r="D51" i="27" s="1"/>
  <c r="E51" i="27" s="1"/>
  <c r="F51" i="27" s="1"/>
  <c r="G51" i="27" s="1"/>
  <c r="H51" i="27" s="1"/>
  <c r="B52" i="27" s="1"/>
  <c r="C52" i="27" s="1"/>
  <c r="D52" i="27" s="1"/>
  <c r="E52" i="27" s="1"/>
  <c r="F52" i="27" s="1"/>
  <c r="G52" i="27" s="1"/>
  <c r="H52" i="27" s="1"/>
  <c r="B53" i="27" s="1"/>
  <c r="C53" i="27" s="1"/>
  <c r="D53" i="27" s="1"/>
  <c r="E53" i="27" s="1"/>
  <c r="F53" i="27" s="1"/>
  <c r="G53" i="27" s="1"/>
  <c r="H53" i="27" s="1"/>
  <c r="B54" i="27" s="1"/>
  <c r="C54" i="27" s="1"/>
  <c r="D54" i="27" s="1"/>
  <c r="E54" i="27" s="1"/>
  <c r="F54" i="27" s="1"/>
  <c r="G54" i="27" s="1"/>
  <c r="H54" i="27" s="1"/>
  <c r="G49" i="27"/>
  <c r="B49" i="27"/>
  <c r="C49" i="27" s="1"/>
  <c r="D49" i="27" s="1"/>
  <c r="E49" i="27" s="1"/>
  <c r="F49" i="27" s="1"/>
  <c r="M47" i="27"/>
  <c r="O47" i="27" s="1"/>
  <c r="D47" i="27"/>
  <c r="F47" i="27" s="1"/>
  <c r="P40" i="27"/>
  <c r="Q40" i="27" s="1"/>
  <c r="K41" i="27" s="1"/>
  <c r="L41" i="27" s="1"/>
  <c r="M41" i="27" s="1"/>
  <c r="N41" i="27" s="1"/>
  <c r="O41" i="27" s="1"/>
  <c r="P41" i="27" s="1"/>
  <c r="Q41" i="27" s="1"/>
  <c r="K42" i="27" s="1"/>
  <c r="L42" i="27" s="1"/>
  <c r="M42" i="27" s="1"/>
  <c r="N42" i="27" s="1"/>
  <c r="O42" i="27" s="1"/>
  <c r="P42" i="27" s="1"/>
  <c r="Q42" i="27" s="1"/>
  <c r="K43" i="27" s="1"/>
  <c r="L43" i="27" s="1"/>
  <c r="M43" i="27" s="1"/>
  <c r="N43" i="27" s="1"/>
  <c r="O43" i="27" s="1"/>
  <c r="P43" i="27" s="1"/>
  <c r="Q43" i="27" s="1"/>
  <c r="K44" i="27" s="1"/>
  <c r="L44" i="27" s="1"/>
  <c r="M44" i="27" s="1"/>
  <c r="N44" i="27" s="1"/>
  <c r="O44" i="27" s="1"/>
  <c r="P44" i="27" s="1"/>
  <c r="Q44" i="27" s="1"/>
  <c r="K45" i="27" s="1"/>
  <c r="L45" i="27" s="1"/>
  <c r="M45" i="27" s="1"/>
  <c r="N45" i="27" s="1"/>
  <c r="O45" i="27" s="1"/>
  <c r="P45" i="27" s="1"/>
  <c r="Q45" i="27" s="1"/>
  <c r="N40" i="27"/>
  <c r="O40" i="27" s="1"/>
  <c r="M40" i="27"/>
  <c r="L40" i="27"/>
  <c r="K40" i="27"/>
  <c r="B40" i="27"/>
  <c r="C40" i="27" s="1"/>
  <c r="D40" i="27" s="1"/>
  <c r="E40" i="27" s="1"/>
  <c r="F40" i="27" s="1"/>
  <c r="G40" i="27" s="1"/>
  <c r="H40" i="27" s="1"/>
  <c r="B41" i="27" s="1"/>
  <c r="C41" i="27" s="1"/>
  <c r="D41" i="27" s="1"/>
  <c r="E41" i="27" s="1"/>
  <c r="F41" i="27" s="1"/>
  <c r="G41" i="27" s="1"/>
  <c r="H41" i="27" s="1"/>
  <c r="B42" i="27" s="1"/>
  <c r="C42" i="27" s="1"/>
  <c r="D42" i="27" s="1"/>
  <c r="E42" i="27" s="1"/>
  <c r="F42" i="27" s="1"/>
  <c r="G42" i="27" s="1"/>
  <c r="H42" i="27" s="1"/>
  <c r="B43" i="27" s="1"/>
  <c r="C43" i="27" s="1"/>
  <c r="D43" i="27" s="1"/>
  <c r="E43" i="27" s="1"/>
  <c r="F43" i="27" s="1"/>
  <c r="G43" i="27" s="1"/>
  <c r="H43" i="27" s="1"/>
  <c r="B44" i="27" s="1"/>
  <c r="C44" i="27" s="1"/>
  <c r="D44" i="27" s="1"/>
  <c r="E44" i="27" s="1"/>
  <c r="F44" i="27" s="1"/>
  <c r="G44" i="27" s="1"/>
  <c r="H44" i="27" s="1"/>
  <c r="B45" i="27" s="1"/>
  <c r="C45" i="27" s="1"/>
  <c r="D45" i="27" s="1"/>
  <c r="E45" i="27" s="1"/>
  <c r="F45" i="27" s="1"/>
  <c r="G45" i="27" s="1"/>
  <c r="H45" i="27" s="1"/>
  <c r="M38" i="27"/>
  <c r="O38" i="27" s="1"/>
  <c r="D38" i="27"/>
  <c r="F38" i="27" s="1"/>
  <c r="O31" i="27"/>
  <c r="P31" i="27" s="1"/>
  <c r="Q31" i="27" s="1"/>
  <c r="K32" i="27" s="1"/>
  <c r="L32" i="27" s="1"/>
  <c r="M32" i="27" s="1"/>
  <c r="N32" i="27" s="1"/>
  <c r="O32" i="27" s="1"/>
  <c r="P32" i="27" s="1"/>
  <c r="Q32" i="27" s="1"/>
  <c r="K33" i="27" s="1"/>
  <c r="L33" i="27" s="1"/>
  <c r="M33" i="27" s="1"/>
  <c r="N33" i="27" s="1"/>
  <c r="O33" i="27" s="1"/>
  <c r="P33" i="27" s="1"/>
  <c r="Q33" i="27" s="1"/>
  <c r="K34" i="27" s="1"/>
  <c r="L34" i="27" s="1"/>
  <c r="M34" i="27" s="1"/>
  <c r="N34" i="27" s="1"/>
  <c r="O34" i="27" s="1"/>
  <c r="P34" i="27" s="1"/>
  <c r="Q34" i="27" s="1"/>
  <c r="K35" i="27" s="1"/>
  <c r="L35" i="27" s="1"/>
  <c r="M35" i="27" s="1"/>
  <c r="N35" i="27" s="1"/>
  <c r="O35" i="27" s="1"/>
  <c r="P35" i="27" s="1"/>
  <c r="Q35" i="27" s="1"/>
  <c r="K36" i="27" s="1"/>
  <c r="L36" i="27" s="1"/>
  <c r="M36" i="27" s="1"/>
  <c r="N36" i="27" s="1"/>
  <c r="O36" i="27" s="1"/>
  <c r="P36" i="27" s="1"/>
  <c r="Q36" i="27" s="1"/>
  <c r="K31" i="27"/>
  <c r="L31" i="27" s="1"/>
  <c r="M31" i="27" s="1"/>
  <c r="N31" i="27" s="1"/>
  <c r="E31" i="27"/>
  <c r="F31" i="27" s="1"/>
  <c r="G31" i="27" s="1"/>
  <c r="H31" i="27" s="1"/>
  <c r="B32" i="27" s="1"/>
  <c r="C32" i="27" s="1"/>
  <c r="D32" i="27" s="1"/>
  <c r="E32" i="27" s="1"/>
  <c r="F32" i="27" s="1"/>
  <c r="G32" i="27" s="1"/>
  <c r="H32" i="27" s="1"/>
  <c r="B33" i="27" s="1"/>
  <c r="C33" i="27" s="1"/>
  <c r="D33" i="27" s="1"/>
  <c r="E33" i="27" s="1"/>
  <c r="F33" i="27" s="1"/>
  <c r="G33" i="27" s="1"/>
  <c r="H33" i="27" s="1"/>
  <c r="B34" i="27" s="1"/>
  <c r="C34" i="27" s="1"/>
  <c r="D34" i="27" s="1"/>
  <c r="E34" i="27" s="1"/>
  <c r="F34" i="27" s="1"/>
  <c r="G34" i="27" s="1"/>
  <c r="H34" i="27" s="1"/>
  <c r="B35" i="27" s="1"/>
  <c r="C35" i="27" s="1"/>
  <c r="D35" i="27" s="1"/>
  <c r="E35" i="27" s="1"/>
  <c r="F35" i="27" s="1"/>
  <c r="G35" i="27" s="1"/>
  <c r="H35" i="27" s="1"/>
  <c r="B36" i="27" s="1"/>
  <c r="C36" i="27" s="1"/>
  <c r="D36" i="27" s="1"/>
  <c r="E36" i="27" s="1"/>
  <c r="F36" i="27" s="1"/>
  <c r="G36" i="27" s="1"/>
  <c r="H36" i="27" s="1"/>
  <c r="C31" i="27"/>
  <c r="D31" i="27" s="1"/>
  <c r="B31" i="27"/>
  <c r="O29" i="27"/>
  <c r="M29" i="27"/>
  <c r="F29" i="27"/>
  <c r="D29" i="27"/>
  <c r="Q22" i="27"/>
  <c r="K23" i="27" s="1"/>
  <c r="L23" i="27" s="1"/>
  <c r="M23" i="27" s="1"/>
  <c r="N23" i="27" s="1"/>
  <c r="O23" i="27" s="1"/>
  <c r="P23" i="27" s="1"/>
  <c r="Q23" i="27" s="1"/>
  <c r="K24" i="27" s="1"/>
  <c r="L24" i="27" s="1"/>
  <c r="M24" i="27" s="1"/>
  <c r="N24" i="27" s="1"/>
  <c r="O24" i="27" s="1"/>
  <c r="P24" i="27" s="1"/>
  <c r="Q24" i="27" s="1"/>
  <c r="K25" i="27" s="1"/>
  <c r="L25" i="27" s="1"/>
  <c r="M25" i="27" s="1"/>
  <c r="N25" i="27" s="1"/>
  <c r="O25" i="27" s="1"/>
  <c r="P25" i="27" s="1"/>
  <c r="Q25" i="27" s="1"/>
  <c r="K26" i="27" s="1"/>
  <c r="L26" i="27" s="1"/>
  <c r="M26" i="27" s="1"/>
  <c r="N26" i="27" s="1"/>
  <c r="O26" i="27" s="1"/>
  <c r="P26" i="27" s="1"/>
  <c r="Q26" i="27" s="1"/>
  <c r="K27" i="27" s="1"/>
  <c r="L27" i="27" s="1"/>
  <c r="M27" i="27" s="1"/>
  <c r="N27" i="27" s="1"/>
  <c r="O27" i="27" s="1"/>
  <c r="P27" i="27" s="1"/>
  <c r="Q27" i="27" s="1"/>
  <c r="M22" i="27"/>
  <c r="N22" i="27" s="1"/>
  <c r="O22" i="27" s="1"/>
  <c r="P22" i="27" s="1"/>
  <c r="K22" i="27"/>
  <c r="L22" i="27" s="1"/>
  <c r="G22" i="27"/>
  <c r="H22" i="27" s="1"/>
  <c r="B23" i="27" s="1"/>
  <c r="C23" i="27" s="1"/>
  <c r="D23" i="27" s="1"/>
  <c r="E23" i="27" s="1"/>
  <c r="F23" i="27" s="1"/>
  <c r="G23" i="27" s="1"/>
  <c r="H23" i="27" s="1"/>
  <c r="B24" i="27" s="1"/>
  <c r="C24" i="27" s="1"/>
  <c r="D24" i="27" s="1"/>
  <c r="E24" i="27" s="1"/>
  <c r="F24" i="27" s="1"/>
  <c r="G24" i="27" s="1"/>
  <c r="H24" i="27" s="1"/>
  <c r="B25" i="27" s="1"/>
  <c r="C25" i="27" s="1"/>
  <c r="D25" i="27" s="1"/>
  <c r="E25" i="27" s="1"/>
  <c r="F25" i="27" s="1"/>
  <c r="G25" i="27" s="1"/>
  <c r="H25" i="27" s="1"/>
  <c r="B26" i="27" s="1"/>
  <c r="C26" i="27" s="1"/>
  <c r="D26" i="27" s="1"/>
  <c r="E26" i="27" s="1"/>
  <c r="F26" i="27" s="1"/>
  <c r="G26" i="27" s="1"/>
  <c r="H26" i="27" s="1"/>
  <c r="B27" i="27" s="1"/>
  <c r="C27" i="27" s="1"/>
  <c r="D27" i="27" s="1"/>
  <c r="E27" i="27" s="1"/>
  <c r="F27" i="27" s="1"/>
  <c r="G27" i="27" s="1"/>
  <c r="H27" i="27" s="1"/>
  <c r="E22" i="27"/>
  <c r="F22" i="27" s="1"/>
  <c r="C22" i="27"/>
  <c r="D22" i="27" s="1"/>
  <c r="B22" i="27"/>
  <c r="O20" i="27"/>
  <c r="M20" i="27"/>
  <c r="F20" i="27"/>
  <c r="D20" i="27"/>
  <c r="O13" i="27"/>
  <c r="P13" i="27" s="1"/>
  <c r="Q13" i="27" s="1"/>
  <c r="K14" i="27" s="1"/>
  <c r="L14" i="27" s="1"/>
  <c r="M14" i="27" s="1"/>
  <c r="N14" i="27" s="1"/>
  <c r="O14" i="27" s="1"/>
  <c r="P14" i="27" s="1"/>
  <c r="Q14" i="27" s="1"/>
  <c r="K15" i="27" s="1"/>
  <c r="L15" i="27" s="1"/>
  <c r="M15" i="27" s="1"/>
  <c r="N15" i="27" s="1"/>
  <c r="O15" i="27" s="1"/>
  <c r="P15" i="27" s="1"/>
  <c r="Q15" i="27" s="1"/>
  <c r="K16" i="27" s="1"/>
  <c r="L16" i="27" s="1"/>
  <c r="M16" i="27" s="1"/>
  <c r="N16" i="27" s="1"/>
  <c r="O16" i="27" s="1"/>
  <c r="P16" i="27" s="1"/>
  <c r="Q16" i="27" s="1"/>
  <c r="K17" i="27" s="1"/>
  <c r="L17" i="27" s="1"/>
  <c r="M17" i="27" s="1"/>
  <c r="N17" i="27" s="1"/>
  <c r="O17" i="27" s="1"/>
  <c r="P17" i="27" s="1"/>
  <c r="Q17" i="27" s="1"/>
  <c r="K18" i="27" s="1"/>
  <c r="L18" i="27" s="1"/>
  <c r="M18" i="27" s="1"/>
  <c r="N18" i="27" s="1"/>
  <c r="O18" i="27" s="1"/>
  <c r="P18" i="27" s="1"/>
  <c r="Q18" i="27" s="1"/>
  <c r="M13" i="27"/>
  <c r="N13" i="27" s="1"/>
  <c r="L13" i="27"/>
  <c r="K13" i="27"/>
  <c r="G13" i="27"/>
  <c r="H13" i="27" s="1"/>
  <c r="B14" i="27" s="1"/>
  <c r="C14" i="27" s="1"/>
  <c r="D14" i="27" s="1"/>
  <c r="E14" i="27" s="1"/>
  <c r="F14" i="27" s="1"/>
  <c r="G14" i="27" s="1"/>
  <c r="H14" i="27" s="1"/>
  <c r="B15" i="27" s="1"/>
  <c r="C15" i="27" s="1"/>
  <c r="D15" i="27" s="1"/>
  <c r="E15" i="27" s="1"/>
  <c r="F15" i="27" s="1"/>
  <c r="G15" i="27" s="1"/>
  <c r="H15" i="27" s="1"/>
  <c r="B16" i="27" s="1"/>
  <c r="C16" i="27" s="1"/>
  <c r="D16" i="27" s="1"/>
  <c r="E16" i="27" s="1"/>
  <c r="F16" i="27" s="1"/>
  <c r="G16" i="27" s="1"/>
  <c r="H16" i="27" s="1"/>
  <c r="B17" i="27" s="1"/>
  <c r="C17" i="27" s="1"/>
  <c r="D17" i="27" s="1"/>
  <c r="E17" i="27" s="1"/>
  <c r="F17" i="27" s="1"/>
  <c r="G17" i="27" s="1"/>
  <c r="H17" i="27" s="1"/>
  <c r="B18" i="27" s="1"/>
  <c r="C18" i="27" s="1"/>
  <c r="D18" i="27" s="1"/>
  <c r="E18" i="27" s="1"/>
  <c r="F18" i="27" s="1"/>
  <c r="G18" i="27" s="1"/>
  <c r="H18" i="27" s="1"/>
  <c r="C13" i="27"/>
  <c r="D13" i="27" s="1"/>
  <c r="E13" i="27" s="1"/>
  <c r="F13" i="27" s="1"/>
  <c r="B13" i="27"/>
  <c r="O11" i="27"/>
  <c r="M11" i="27"/>
  <c r="F11" i="27"/>
  <c r="D11" i="27"/>
  <c r="Q4" i="27"/>
  <c r="K5" i="27" s="1"/>
  <c r="L5" i="27" s="1"/>
  <c r="M5" i="27" s="1"/>
  <c r="N5" i="27" s="1"/>
  <c r="O5" i="27" s="1"/>
  <c r="P5" i="27" s="1"/>
  <c r="Q5" i="27" s="1"/>
  <c r="K6" i="27" s="1"/>
  <c r="L6" i="27" s="1"/>
  <c r="M6" i="27" s="1"/>
  <c r="N6" i="27" s="1"/>
  <c r="O6" i="27" s="1"/>
  <c r="P6" i="27" s="1"/>
  <c r="Q6" i="27" s="1"/>
  <c r="K7" i="27" s="1"/>
  <c r="L7" i="27" s="1"/>
  <c r="M7" i="27" s="1"/>
  <c r="N7" i="27" s="1"/>
  <c r="O7" i="27" s="1"/>
  <c r="P7" i="27" s="1"/>
  <c r="Q7" i="27" s="1"/>
  <c r="K8" i="27" s="1"/>
  <c r="L8" i="27" s="1"/>
  <c r="M8" i="27" s="1"/>
  <c r="N8" i="27" s="1"/>
  <c r="O8" i="27" s="1"/>
  <c r="P8" i="27" s="1"/>
  <c r="Q8" i="27" s="1"/>
  <c r="K9" i="27" s="1"/>
  <c r="L9" i="27" s="1"/>
  <c r="M9" i="27" s="1"/>
  <c r="N9" i="27" s="1"/>
  <c r="O9" i="27" s="1"/>
  <c r="P9" i="27" s="1"/>
  <c r="Q9" i="27" s="1"/>
  <c r="P4" i="27"/>
  <c r="K4" i="27"/>
  <c r="L4" i="27" s="1"/>
  <c r="M4" i="27" s="1"/>
  <c r="N4" i="27" s="1"/>
  <c r="O4" i="27" s="1"/>
  <c r="E4" i="27"/>
  <c r="F4" i="27" s="1"/>
  <c r="G4" i="27" s="1"/>
  <c r="H4" i="27" s="1"/>
  <c r="B5" i="27" s="1"/>
  <c r="C5" i="27" s="1"/>
  <c r="D5" i="27" s="1"/>
  <c r="E5" i="27" s="1"/>
  <c r="F5" i="27" s="1"/>
  <c r="G5" i="27" s="1"/>
  <c r="H5" i="27" s="1"/>
  <c r="B6" i="27" s="1"/>
  <c r="C6" i="27" s="1"/>
  <c r="D6" i="27" s="1"/>
  <c r="E6" i="27" s="1"/>
  <c r="F6" i="27" s="1"/>
  <c r="G6" i="27" s="1"/>
  <c r="H6" i="27" s="1"/>
  <c r="B7" i="27" s="1"/>
  <c r="C7" i="27" s="1"/>
  <c r="D7" i="27" s="1"/>
  <c r="E7" i="27" s="1"/>
  <c r="F7" i="27" s="1"/>
  <c r="G7" i="27" s="1"/>
  <c r="H7" i="27" s="1"/>
  <c r="B8" i="27" s="1"/>
  <c r="C8" i="27" s="1"/>
  <c r="D8" i="27" s="1"/>
  <c r="E8" i="27" s="1"/>
  <c r="F8" i="27" s="1"/>
  <c r="G8" i="27" s="1"/>
  <c r="H8" i="27" s="1"/>
  <c r="B9" i="27" s="1"/>
  <c r="C9" i="27" s="1"/>
  <c r="D9" i="27" s="1"/>
  <c r="E9" i="27" s="1"/>
  <c r="F9" i="27" s="1"/>
  <c r="G9" i="27" s="1"/>
  <c r="H9" i="27" s="1"/>
  <c r="D4" i="27"/>
  <c r="C4" i="27"/>
  <c r="B4" i="27"/>
  <c r="O2" i="27"/>
  <c r="M2" i="27"/>
  <c r="F2" i="27"/>
  <c r="D2" i="27"/>
  <c r="B3" i="26" l="1"/>
  <c r="C3" i="26" s="1"/>
  <c r="D3" i="26" s="1"/>
  <c r="E3" i="26" s="1"/>
  <c r="F3" i="26" s="1"/>
  <c r="G3" i="26" s="1"/>
  <c r="H3" i="26" s="1"/>
  <c r="B4" i="26" s="1"/>
  <c r="C4" i="26" s="1"/>
  <c r="D4" i="26" s="1"/>
  <c r="E4" i="26" s="1"/>
  <c r="F4" i="26" s="1"/>
  <c r="G4" i="26" s="1"/>
  <c r="H4" i="26" s="1"/>
  <c r="B5" i="26" s="1"/>
  <c r="C5" i="26" s="1"/>
  <c r="D5" i="26" s="1"/>
  <c r="E5" i="26" s="1"/>
  <c r="F5" i="26" s="1"/>
  <c r="G5" i="26" s="1"/>
  <c r="H5" i="26" s="1"/>
  <c r="B6" i="26" s="1"/>
  <c r="C6" i="26" s="1"/>
  <c r="D6" i="26" s="1"/>
  <c r="E6" i="26" s="1"/>
  <c r="F6" i="26" s="1"/>
  <c r="G6" i="26" s="1"/>
  <c r="H6" i="26" s="1"/>
  <c r="B7" i="26" s="1"/>
  <c r="C7" i="26" s="1"/>
  <c r="D7" i="26" s="1"/>
  <c r="E7" i="26" s="1"/>
  <c r="F7" i="26" s="1"/>
  <c r="G7" i="26" s="1"/>
  <c r="H7" i="26" s="1"/>
  <c r="B8" i="26" s="1"/>
  <c r="C8" i="26" s="1"/>
  <c r="D8" i="26" s="1"/>
  <c r="E8" i="26" s="1"/>
  <c r="F8" i="26" s="1"/>
  <c r="G8" i="26" s="1"/>
  <c r="H8" i="26" s="1"/>
  <c r="F1" i="26"/>
  <c r="E3" i="25"/>
  <c r="F3" i="25" s="1"/>
  <c r="G3" i="25" s="1"/>
  <c r="H3" i="25" s="1"/>
  <c r="B4" i="25" s="1"/>
  <c r="C4" i="25" s="1"/>
  <c r="D4" i="25" s="1"/>
  <c r="E4" i="25" s="1"/>
  <c r="F4" i="25" s="1"/>
  <c r="G4" i="25" s="1"/>
  <c r="H4" i="25" s="1"/>
  <c r="B5" i="25" s="1"/>
  <c r="C5" i="25" s="1"/>
  <c r="D5" i="25" s="1"/>
  <c r="E5" i="25" s="1"/>
  <c r="F5" i="25" s="1"/>
  <c r="G5" i="25" s="1"/>
  <c r="H5" i="25" s="1"/>
  <c r="B6" i="25" s="1"/>
  <c r="C6" i="25" s="1"/>
  <c r="D6" i="25" s="1"/>
  <c r="E6" i="25" s="1"/>
  <c r="F6" i="25" s="1"/>
  <c r="G6" i="25" s="1"/>
  <c r="H6" i="25" s="1"/>
  <c r="B7" i="25" s="1"/>
  <c r="C7" i="25" s="1"/>
  <c r="D7" i="25" s="1"/>
  <c r="E7" i="25" s="1"/>
  <c r="F7" i="25" s="1"/>
  <c r="G7" i="25" s="1"/>
  <c r="H7" i="25" s="1"/>
  <c r="B8" i="25" s="1"/>
  <c r="C8" i="25" s="1"/>
  <c r="D8" i="25" s="1"/>
  <c r="E8" i="25" s="1"/>
  <c r="F8" i="25" s="1"/>
  <c r="G8" i="25" s="1"/>
  <c r="H8" i="25" s="1"/>
  <c r="B3" i="25"/>
  <c r="C3" i="25" s="1"/>
  <c r="D3" i="25" s="1"/>
  <c r="F1" i="25"/>
  <c r="A3" i="2" l="1"/>
  <c r="B3" i="2" s="1"/>
  <c r="C3" i="2" s="1"/>
  <c r="D3" i="2" s="1"/>
  <c r="E3" i="2" s="1"/>
  <c r="F3" i="2" s="1"/>
  <c r="G3" i="2" s="1"/>
  <c r="A4" i="2" s="1"/>
  <c r="B4" i="2" s="1"/>
  <c r="C4" i="2" s="1"/>
  <c r="D4" i="2" s="1"/>
  <c r="E4" i="2" s="1"/>
  <c r="F4" i="2" s="1"/>
  <c r="G4" i="2" s="1"/>
  <c r="A5" i="2" s="1"/>
  <c r="B5" i="2" s="1"/>
  <c r="C5" i="2" s="1"/>
  <c r="D5" i="2" s="1"/>
  <c r="E5" i="2" s="1"/>
  <c r="F5" i="2" s="1"/>
  <c r="G5" i="2" s="1"/>
  <c r="A6" i="2" s="1"/>
  <c r="B6" i="2" s="1"/>
  <c r="C6" i="2" s="1"/>
  <c r="D6" i="2" s="1"/>
  <c r="E6" i="2" s="1"/>
  <c r="F6" i="2" s="1"/>
  <c r="G6" i="2" s="1"/>
  <c r="A7" i="2" s="1"/>
  <c r="B7" i="2" s="1"/>
  <c r="C7" i="2" s="1"/>
  <c r="D7" i="2" s="1"/>
  <c r="E7" i="2" s="1"/>
  <c r="F7" i="2" s="1"/>
  <c r="G7" i="2" s="1"/>
  <c r="A8" i="2" s="1"/>
  <c r="B8" i="2" s="1"/>
  <c r="C8" i="2" s="1"/>
  <c r="D8" i="2" s="1"/>
  <c r="E8" i="2" s="1"/>
  <c r="F8" i="2" s="1"/>
  <c r="G8" i="2" s="1"/>
  <c r="E1" i="2"/>
  <c r="A3" i="24" l="1"/>
  <c r="B3" i="24" s="1"/>
  <c r="C3" i="24" s="1"/>
  <c r="D3" i="24" s="1"/>
  <c r="E3" i="24" s="1"/>
  <c r="F3" i="24" s="1"/>
  <c r="G3" i="24" s="1"/>
  <c r="A4" i="24" s="1"/>
  <c r="B4" i="24" s="1"/>
  <c r="C4" i="24" s="1"/>
  <c r="D4" i="24" s="1"/>
  <c r="E4" i="24" s="1"/>
  <c r="F4" i="24" s="1"/>
  <c r="G4" i="24" s="1"/>
  <c r="A5" i="24" s="1"/>
  <c r="B5" i="24" s="1"/>
  <c r="C5" i="24" s="1"/>
  <c r="D5" i="24" s="1"/>
  <c r="E5" i="24" s="1"/>
  <c r="F5" i="24" s="1"/>
  <c r="G5" i="24" s="1"/>
  <c r="A6" i="24" s="1"/>
  <c r="B6" i="24" s="1"/>
  <c r="C6" i="24" s="1"/>
  <c r="D6" i="24" s="1"/>
  <c r="E6" i="24" s="1"/>
  <c r="F6" i="24" s="1"/>
  <c r="G6" i="24" s="1"/>
  <c r="A7" i="24" s="1"/>
  <c r="B7" i="24" s="1"/>
  <c r="C7" i="24" s="1"/>
  <c r="D7" i="24" s="1"/>
  <c r="E7" i="24" s="1"/>
  <c r="F7" i="24" s="1"/>
  <c r="G7" i="24" s="1"/>
  <c r="A8" i="24" s="1"/>
  <c r="B8" i="24" s="1"/>
  <c r="C8" i="24" s="1"/>
  <c r="D8" i="24" s="1"/>
  <c r="E8" i="24" s="1"/>
  <c r="F8" i="24" s="1"/>
  <c r="G8" i="24" s="1"/>
  <c r="E1" i="24"/>
  <c r="J50" i="23"/>
  <c r="K50" i="23" s="1"/>
  <c r="L50" i="23" s="1"/>
  <c r="M50" i="23" s="1"/>
  <c r="N50" i="23" s="1"/>
  <c r="O50" i="23" s="1"/>
  <c r="P50" i="23" s="1"/>
  <c r="J51" i="23" s="1"/>
  <c r="K51" i="23" s="1"/>
  <c r="L51" i="23" s="1"/>
  <c r="M51" i="23" s="1"/>
  <c r="N51" i="23" s="1"/>
  <c r="O51" i="23" s="1"/>
  <c r="P51" i="23" s="1"/>
  <c r="J52" i="23" s="1"/>
  <c r="K52" i="23" s="1"/>
  <c r="L52" i="23" s="1"/>
  <c r="M52" i="23" s="1"/>
  <c r="N52" i="23" s="1"/>
  <c r="O52" i="23" s="1"/>
  <c r="P52" i="23" s="1"/>
  <c r="J53" i="23" s="1"/>
  <c r="K53" i="23" s="1"/>
  <c r="L53" i="23" s="1"/>
  <c r="M53" i="23" s="1"/>
  <c r="N53" i="23" s="1"/>
  <c r="O53" i="23" s="1"/>
  <c r="P53" i="23" s="1"/>
  <c r="J54" i="23" s="1"/>
  <c r="K54" i="23" s="1"/>
  <c r="L54" i="23" s="1"/>
  <c r="M54" i="23" s="1"/>
  <c r="N54" i="23" s="1"/>
  <c r="O54" i="23" s="1"/>
  <c r="P54" i="23" s="1"/>
  <c r="J55" i="23" s="1"/>
  <c r="K55" i="23" s="1"/>
  <c r="L55" i="23" s="1"/>
  <c r="M55" i="23" s="1"/>
  <c r="N55" i="23" s="1"/>
  <c r="O55" i="23" s="1"/>
  <c r="P55" i="23" s="1"/>
  <c r="B50" i="23"/>
  <c r="C50" i="23" s="1"/>
  <c r="D50" i="23" s="1"/>
  <c r="E50" i="23" s="1"/>
  <c r="F50" i="23" s="1"/>
  <c r="G50" i="23" s="1"/>
  <c r="H50" i="23" s="1"/>
  <c r="B51" i="23" s="1"/>
  <c r="C51" i="23" s="1"/>
  <c r="D51" i="23" s="1"/>
  <c r="E51" i="23" s="1"/>
  <c r="F51" i="23" s="1"/>
  <c r="G51" i="23" s="1"/>
  <c r="H51" i="23" s="1"/>
  <c r="B52" i="23" s="1"/>
  <c r="C52" i="23" s="1"/>
  <c r="D52" i="23" s="1"/>
  <c r="E52" i="23" s="1"/>
  <c r="F52" i="23" s="1"/>
  <c r="G52" i="23" s="1"/>
  <c r="H52" i="23" s="1"/>
  <c r="B53" i="23" s="1"/>
  <c r="C53" i="23" s="1"/>
  <c r="D53" i="23" s="1"/>
  <c r="E53" i="23" s="1"/>
  <c r="F53" i="23" s="1"/>
  <c r="G53" i="23" s="1"/>
  <c r="H53" i="23" s="1"/>
  <c r="B54" i="23" s="1"/>
  <c r="C54" i="23" s="1"/>
  <c r="D54" i="23" s="1"/>
  <c r="E54" i="23" s="1"/>
  <c r="F54" i="23" s="1"/>
  <c r="G54" i="23" s="1"/>
  <c r="H54" i="23" s="1"/>
  <c r="B55" i="23" s="1"/>
  <c r="C55" i="23" s="1"/>
  <c r="D55" i="23" s="1"/>
  <c r="E55" i="23" s="1"/>
  <c r="F55" i="23" s="1"/>
  <c r="G55" i="23" s="1"/>
  <c r="H55" i="23" s="1"/>
  <c r="L48" i="23"/>
  <c r="N48" i="23" s="1"/>
  <c r="D48" i="23"/>
  <c r="F48" i="23" s="1"/>
  <c r="P41" i="23"/>
  <c r="J42" i="23" s="1"/>
  <c r="K42" i="23" s="1"/>
  <c r="L42" i="23" s="1"/>
  <c r="M42" i="23" s="1"/>
  <c r="N42" i="23" s="1"/>
  <c r="O42" i="23" s="1"/>
  <c r="P42" i="23" s="1"/>
  <c r="J43" i="23" s="1"/>
  <c r="K43" i="23" s="1"/>
  <c r="L43" i="23" s="1"/>
  <c r="M43" i="23" s="1"/>
  <c r="N43" i="23" s="1"/>
  <c r="O43" i="23" s="1"/>
  <c r="P43" i="23" s="1"/>
  <c r="J44" i="23" s="1"/>
  <c r="K44" i="23" s="1"/>
  <c r="L44" i="23" s="1"/>
  <c r="M44" i="23" s="1"/>
  <c r="N44" i="23" s="1"/>
  <c r="O44" i="23" s="1"/>
  <c r="P44" i="23" s="1"/>
  <c r="J45" i="23" s="1"/>
  <c r="K45" i="23" s="1"/>
  <c r="L45" i="23" s="1"/>
  <c r="M45" i="23" s="1"/>
  <c r="N45" i="23" s="1"/>
  <c r="O45" i="23" s="1"/>
  <c r="P45" i="23" s="1"/>
  <c r="J46" i="23" s="1"/>
  <c r="K46" i="23" s="1"/>
  <c r="L46" i="23" s="1"/>
  <c r="M46" i="23" s="1"/>
  <c r="N46" i="23" s="1"/>
  <c r="O46" i="23" s="1"/>
  <c r="P46" i="23" s="1"/>
  <c r="J41" i="23"/>
  <c r="K41" i="23" s="1"/>
  <c r="L41" i="23" s="1"/>
  <c r="M41" i="23" s="1"/>
  <c r="N41" i="23" s="1"/>
  <c r="O41" i="23" s="1"/>
  <c r="B41" i="23"/>
  <c r="C41" i="23" s="1"/>
  <c r="D41" i="23" s="1"/>
  <c r="E41" i="23" s="1"/>
  <c r="F41" i="23" s="1"/>
  <c r="G41" i="23" s="1"/>
  <c r="H41" i="23" s="1"/>
  <c r="B42" i="23" s="1"/>
  <c r="C42" i="23" s="1"/>
  <c r="D42" i="23" s="1"/>
  <c r="E42" i="23" s="1"/>
  <c r="F42" i="23" s="1"/>
  <c r="G42" i="23" s="1"/>
  <c r="H42" i="23" s="1"/>
  <c r="B43" i="23" s="1"/>
  <c r="C43" i="23" s="1"/>
  <c r="D43" i="23" s="1"/>
  <c r="E43" i="23" s="1"/>
  <c r="F43" i="23" s="1"/>
  <c r="G43" i="23" s="1"/>
  <c r="H43" i="23" s="1"/>
  <c r="B44" i="23" s="1"/>
  <c r="C44" i="23" s="1"/>
  <c r="D44" i="23" s="1"/>
  <c r="E44" i="23" s="1"/>
  <c r="F44" i="23" s="1"/>
  <c r="G44" i="23" s="1"/>
  <c r="H44" i="23" s="1"/>
  <c r="B45" i="23" s="1"/>
  <c r="C45" i="23" s="1"/>
  <c r="D45" i="23" s="1"/>
  <c r="E45" i="23" s="1"/>
  <c r="F45" i="23" s="1"/>
  <c r="G45" i="23" s="1"/>
  <c r="H45" i="23" s="1"/>
  <c r="B46" i="23" s="1"/>
  <c r="C46" i="23" s="1"/>
  <c r="D46" i="23" s="1"/>
  <c r="E46" i="23" s="1"/>
  <c r="F46" i="23" s="1"/>
  <c r="G46" i="23" s="1"/>
  <c r="H46" i="23" s="1"/>
  <c r="L39" i="23"/>
  <c r="N39" i="23" s="1"/>
  <c r="D39" i="23"/>
  <c r="F39" i="23" s="1"/>
  <c r="J32" i="23"/>
  <c r="K32" i="23" s="1"/>
  <c r="L32" i="23" s="1"/>
  <c r="M32" i="23" s="1"/>
  <c r="N32" i="23" s="1"/>
  <c r="O32" i="23" s="1"/>
  <c r="P32" i="23" s="1"/>
  <c r="J33" i="23" s="1"/>
  <c r="K33" i="23" s="1"/>
  <c r="L33" i="23" s="1"/>
  <c r="M33" i="23" s="1"/>
  <c r="N33" i="23" s="1"/>
  <c r="O33" i="23" s="1"/>
  <c r="P33" i="23" s="1"/>
  <c r="J34" i="23" s="1"/>
  <c r="K34" i="23" s="1"/>
  <c r="L34" i="23" s="1"/>
  <c r="M34" i="23" s="1"/>
  <c r="N34" i="23" s="1"/>
  <c r="O34" i="23" s="1"/>
  <c r="P34" i="23" s="1"/>
  <c r="J35" i="23" s="1"/>
  <c r="K35" i="23" s="1"/>
  <c r="L35" i="23" s="1"/>
  <c r="M35" i="23" s="1"/>
  <c r="N35" i="23" s="1"/>
  <c r="O35" i="23" s="1"/>
  <c r="P35" i="23" s="1"/>
  <c r="J36" i="23" s="1"/>
  <c r="K36" i="23" s="1"/>
  <c r="L36" i="23" s="1"/>
  <c r="M36" i="23" s="1"/>
  <c r="N36" i="23" s="1"/>
  <c r="O36" i="23" s="1"/>
  <c r="P36" i="23" s="1"/>
  <c r="J37" i="23" s="1"/>
  <c r="K37" i="23" s="1"/>
  <c r="L37" i="23" s="1"/>
  <c r="M37" i="23" s="1"/>
  <c r="N37" i="23" s="1"/>
  <c r="O37" i="23" s="1"/>
  <c r="P37" i="23" s="1"/>
  <c r="B32" i="23"/>
  <c r="C32" i="23" s="1"/>
  <c r="D32" i="23" s="1"/>
  <c r="E32" i="23" s="1"/>
  <c r="F32" i="23" s="1"/>
  <c r="G32" i="23" s="1"/>
  <c r="H32" i="23" s="1"/>
  <c r="B33" i="23" s="1"/>
  <c r="C33" i="23" s="1"/>
  <c r="D33" i="23" s="1"/>
  <c r="E33" i="23" s="1"/>
  <c r="F33" i="23" s="1"/>
  <c r="G33" i="23" s="1"/>
  <c r="H33" i="23" s="1"/>
  <c r="B34" i="23" s="1"/>
  <c r="C34" i="23" s="1"/>
  <c r="D34" i="23" s="1"/>
  <c r="E34" i="23" s="1"/>
  <c r="F34" i="23" s="1"/>
  <c r="G34" i="23" s="1"/>
  <c r="H34" i="23" s="1"/>
  <c r="B35" i="23" s="1"/>
  <c r="C35" i="23" s="1"/>
  <c r="D35" i="23" s="1"/>
  <c r="E35" i="23" s="1"/>
  <c r="F35" i="23" s="1"/>
  <c r="G35" i="23" s="1"/>
  <c r="H35" i="23" s="1"/>
  <c r="B36" i="23" s="1"/>
  <c r="C36" i="23" s="1"/>
  <c r="D36" i="23" s="1"/>
  <c r="E36" i="23" s="1"/>
  <c r="F36" i="23" s="1"/>
  <c r="G36" i="23" s="1"/>
  <c r="H36" i="23" s="1"/>
  <c r="B37" i="23" s="1"/>
  <c r="C37" i="23" s="1"/>
  <c r="D37" i="23" s="1"/>
  <c r="E37" i="23" s="1"/>
  <c r="F37" i="23" s="1"/>
  <c r="G37" i="23" s="1"/>
  <c r="H37" i="23" s="1"/>
  <c r="L30" i="23"/>
  <c r="N30" i="23" s="1"/>
  <c r="D30" i="23"/>
  <c r="F30" i="23" s="1"/>
  <c r="J23" i="23"/>
  <c r="K23" i="23" s="1"/>
  <c r="L23" i="23" s="1"/>
  <c r="M23" i="23" s="1"/>
  <c r="N23" i="23" s="1"/>
  <c r="O23" i="23" s="1"/>
  <c r="P23" i="23" s="1"/>
  <c r="J24" i="23" s="1"/>
  <c r="K24" i="23" s="1"/>
  <c r="L24" i="23" s="1"/>
  <c r="M24" i="23" s="1"/>
  <c r="N24" i="23" s="1"/>
  <c r="O24" i="23" s="1"/>
  <c r="P24" i="23" s="1"/>
  <c r="J25" i="23" s="1"/>
  <c r="K25" i="23" s="1"/>
  <c r="L25" i="23" s="1"/>
  <c r="M25" i="23" s="1"/>
  <c r="N25" i="23" s="1"/>
  <c r="O25" i="23" s="1"/>
  <c r="P25" i="23" s="1"/>
  <c r="J26" i="23" s="1"/>
  <c r="K26" i="23" s="1"/>
  <c r="L26" i="23" s="1"/>
  <c r="M26" i="23" s="1"/>
  <c r="N26" i="23" s="1"/>
  <c r="O26" i="23" s="1"/>
  <c r="P26" i="23" s="1"/>
  <c r="J27" i="23" s="1"/>
  <c r="K27" i="23" s="1"/>
  <c r="L27" i="23" s="1"/>
  <c r="M27" i="23" s="1"/>
  <c r="N27" i="23" s="1"/>
  <c r="O27" i="23" s="1"/>
  <c r="P27" i="23" s="1"/>
  <c r="J28" i="23" s="1"/>
  <c r="K28" i="23" s="1"/>
  <c r="L28" i="23" s="1"/>
  <c r="M28" i="23" s="1"/>
  <c r="N28" i="23" s="1"/>
  <c r="O28" i="23" s="1"/>
  <c r="P28" i="23" s="1"/>
  <c r="B23" i="23"/>
  <c r="C23" i="23" s="1"/>
  <c r="D23" i="23" s="1"/>
  <c r="E23" i="23" s="1"/>
  <c r="F23" i="23" s="1"/>
  <c r="G23" i="23" s="1"/>
  <c r="H23" i="23" s="1"/>
  <c r="B24" i="23" s="1"/>
  <c r="C24" i="23" s="1"/>
  <c r="D24" i="23" s="1"/>
  <c r="E24" i="23" s="1"/>
  <c r="F24" i="23" s="1"/>
  <c r="G24" i="23" s="1"/>
  <c r="H24" i="23" s="1"/>
  <c r="B25" i="23" s="1"/>
  <c r="C25" i="23" s="1"/>
  <c r="D25" i="23" s="1"/>
  <c r="E25" i="23" s="1"/>
  <c r="F25" i="23" s="1"/>
  <c r="G25" i="23" s="1"/>
  <c r="H25" i="23" s="1"/>
  <c r="B26" i="23" s="1"/>
  <c r="C26" i="23" s="1"/>
  <c r="D26" i="23" s="1"/>
  <c r="E26" i="23" s="1"/>
  <c r="F26" i="23" s="1"/>
  <c r="G26" i="23" s="1"/>
  <c r="H26" i="23" s="1"/>
  <c r="B27" i="23" s="1"/>
  <c r="C27" i="23" s="1"/>
  <c r="D27" i="23" s="1"/>
  <c r="E27" i="23" s="1"/>
  <c r="F27" i="23" s="1"/>
  <c r="G27" i="23" s="1"/>
  <c r="H27" i="23" s="1"/>
  <c r="B28" i="23" s="1"/>
  <c r="C28" i="23" s="1"/>
  <c r="D28" i="23" s="1"/>
  <c r="E28" i="23" s="1"/>
  <c r="F28" i="23" s="1"/>
  <c r="G28" i="23" s="1"/>
  <c r="H28" i="23" s="1"/>
  <c r="L21" i="23"/>
  <c r="N21" i="23" s="1"/>
  <c r="D21" i="23"/>
  <c r="F21" i="23" s="1"/>
  <c r="J14" i="23"/>
  <c r="K14" i="23" s="1"/>
  <c r="L14" i="23" s="1"/>
  <c r="M14" i="23" s="1"/>
  <c r="N14" i="23" s="1"/>
  <c r="O14" i="23" s="1"/>
  <c r="P14" i="23" s="1"/>
  <c r="J15" i="23" s="1"/>
  <c r="K15" i="23" s="1"/>
  <c r="L15" i="23" s="1"/>
  <c r="M15" i="23" s="1"/>
  <c r="N15" i="23" s="1"/>
  <c r="O15" i="23" s="1"/>
  <c r="P15" i="23" s="1"/>
  <c r="J16" i="23" s="1"/>
  <c r="K16" i="23" s="1"/>
  <c r="L16" i="23" s="1"/>
  <c r="M16" i="23" s="1"/>
  <c r="N16" i="23" s="1"/>
  <c r="O16" i="23" s="1"/>
  <c r="P16" i="23" s="1"/>
  <c r="J17" i="23" s="1"/>
  <c r="K17" i="23" s="1"/>
  <c r="L17" i="23" s="1"/>
  <c r="M17" i="23" s="1"/>
  <c r="N17" i="23" s="1"/>
  <c r="O17" i="23" s="1"/>
  <c r="P17" i="23" s="1"/>
  <c r="J18" i="23" s="1"/>
  <c r="K18" i="23" s="1"/>
  <c r="L18" i="23" s="1"/>
  <c r="M18" i="23" s="1"/>
  <c r="N18" i="23" s="1"/>
  <c r="O18" i="23" s="1"/>
  <c r="P18" i="23" s="1"/>
  <c r="J19" i="23" s="1"/>
  <c r="K19" i="23" s="1"/>
  <c r="L19" i="23" s="1"/>
  <c r="M19" i="23" s="1"/>
  <c r="N19" i="23" s="1"/>
  <c r="O19" i="23" s="1"/>
  <c r="P19" i="23" s="1"/>
  <c r="B14" i="23"/>
  <c r="C14" i="23" s="1"/>
  <c r="D14" i="23" s="1"/>
  <c r="E14" i="23" s="1"/>
  <c r="F14" i="23" s="1"/>
  <c r="G14" i="23" s="1"/>
  <c r="H14" i="23" s="1"/>
  <c r="B15" i="23" s="1"/>
  <c r="C15" i="23" s="1"/>
  <c r="D15" i="23" s="1"/>
  <c r="E15" i="23" s="1"/>
  <c r="F15" i="23" s="1"/>
  <c r="G15" i="23" s="1"/>
  <c r="H15" i="23" s="1"/>
  <c r="B16" i="23" s="1"/>
  <c r="C16" i="23" s="1"/>
  <c r="D16" i="23" s="1"/>
  <c r="E16" i="23" s="1"/>
  <c r="F16" i="23" s="1"/>
  <c r="G16" i="23" s="1"/>
  <c r="H16" i="23" s="1"/>
  <c r="B17" i="23" s="1"/>
  <c r="C17" i="23" s="1"/>
  <c r="D17" i="23" s="1"/>
  <c r="E17" i="23" s="1"/>
  <c r="F17" i="23" s="1"/>
  <c r="G17" i="23" s="1"/>
  <c r="H17" i="23" s="1"/>
  <c r="B18" i="23" s="1"/>
  <c r="C18" i="23" s="1"/>
  <c r="D18" i="23" s="1"/>
  <c r="E18" i="23" s="1"/>
  <c r="F18" i="23" s="1"/>
  <c r="G18" i="23" s="1"/>
  <c r="H18" i="23" s="1"/>
  <c r="B19" i="23" s="1"/>
  <c r="C19" i="23" s="1"/>
  <c r="D19" i="23" s="1"/>
  <c r="E19" i="23" s="1"/>
  <c r="F19" i="23" s="1"/>
  <c r="G19" i="23" s="1"/>
  <c r="H19" i="23" s="1"/>
  <c r="L12" i="23"/>
  <c r="N12" i="23" s="1"/>
  <c r="D12" i="23"/>
  <c r="F12" i="23" s="1"/>
  <c r="J5" i="23"/>
  <c r="K5" i="23" s="1"/>
  <c r="L5" i="23" s="1"/>
  <c r="M5" i="23" s="1"/>
  <c r="N5" i="23" s="1"/>
  <c r="O5" i="23" s="1"/>
  <c r="P5" i="23" s="1"/>
  <c r="J6" i="23" s="1"/>
  <c r="K6" i="23" s="1"/>
  <c r="L6" i="23" s="1"/>
  <c r="M6" i="23" s="1"/>
  <c r="N6" i="23" s="1"/>
  <c r="O6" i="23" s="1"/>
  <c r="P6" i="23" s="1"/>
  <c r="J7" i="23" s="1"/>
  <c r="K7" i="23" s="1"/>
  <c r="L7" i="23" s="1"/>
  <c r="M7" i="23" s="1"/>
  <c r="N7" i="23" s="1"/>
  <c r="O7" i="23" s="1"/>
  <c r="P7" i="23" s="1"/>
  <c r="J8" i="23" s="1"/>
  <c r="K8" i="23" s="1"/>
  <c r="L8" i="23" s="1"/>
  <c r="M8" i="23" s="1"/>
  <c r="N8" i="23" s="1"/>
  <c r="O8" i="23" s="1"/>
  <c r="P8" i="23" s="1"/>
  <c r="J9" i="23" s="1"/>
  <c r="K9" i="23" s="1"/>
  <c r="L9" i="23" s="1"/>
  <c r="M9" i="23" s="1"/>
  <c r="N9" i="23" s="1"/>
  <c r="O9" i="23" s="1"/>
  <c r="P9" i="23" s="1"/>
  <c r="J10" i="23" s="1"/>
  <c r="K10" i="23" s="1"/>
  <c r="L10" i="23" s="1"/>
  <c r="M10" i="23" s="1"/>
  <c r="N10" i="23" s="1"/>
  <c r="O10" i="23" s="1"/>
  <c r="P10" i="23" s="1"/>
  <c r="D5" i="23"/>
  <c r="E5" i="23" s="1"/>
  <c r="F5" i="23" s="1"/>
  <c r="G5" i="23" s="1"/>
  <c r="H5" i="23" s="1"/>
  <c r="B6" i="23" s="1"/>
  <c r="C6" i="23" s="1"/>
  <c r="D6" i="23" s="1"/>
  <c r="E6" i="23" s="1"/>
  <c r="F6" i="23" s="1"/>
  <c r="G6" i="23" s="1"/>
  <c r="H6" i="23" s="1"/>
  <c r="B7" i="23" s="1"/>
  <c r="C7" i="23" s="1"/>
  <c r="D7" i="23" s="1"/>
  <c r="E7" i="23" s="1"/>
  <c r="F7" i="23" s="1"/>
  <c r="G7" i="23" s="1"/>
  <c r="H7" i="23" s="1"/>
  <c r="B8" i="23" s="1"/>
  <c r="C8" i="23" s="1"/>
  <c r="D8" i="23" s="1"/>
  <c r="E8" i="23" s="1"/>
  <c r="F8" i="23" s="1"/>
  <c r="G8" i="23" s="1"/>
  <c r="H8" i="23" s="1"/>
  <c r="B9" i="23" s="1"/>
  <c r="C9" i="23" s="1"/>
  <c r="D9" i="23" s="1"/>
  <c r="E9" i="23" s="1"/>
  <c r="F9" i="23" s="1"/>
  <c r="G9" i="23" s="1"/>
  <c r="H9" i="23" s="1"/>
  <c r="B10" i="23" s="1"/>
  <c r="C10" i="23" s="1"/>
  <c r="D10" i="23" s="1"/>
  <c r="E10" i="23" s="1"/>
  <c r="F10" i="23" s="1"/>
  <c r="G10" i="23" s="1"/>
  <c r="H10" i="23" s="1"/>
  <c r="B5" i="23"/>
  <c r="C5" i="23" s="1"/>
  <c r="L3" i="23"/>
  <c r="N3" i="23" s="1"/>
  <c r="D3" i="23"/>
  <c r="F3" i="23" s="1"/>
  <c r="J2" i="22" l="1"/>
  <c r="B4" i="22" l="1"/>
  <c r="B5" i="22" s="1"/>
  <c r="B4" i="21"/>
  <c r="D4" i="21" s="1"/>
  <c r="J2" i="21"/>
  <c r="C4" i="22" l="1"/>
  <c r="D4" i="22"/>
  <c r="F4" i="21"/>
  <c r="E4" i="21"/>
  <c r="C4" i="21"/>
  <c r="F4" i="22" l="1"/>
  <c r="D5" i="22"/>
  <c r="E4" i="22"/>
  <c r="H4" i="21"/>
  <c r="G4" i="21"/>
  <c r="F5" i="22" l="1"/>
  <c r="H4" i="22"/>
  <c r="G4" i="22"/>
  <c r="J4" i="21"/>
  <c r="I4" i="21"/>
  <c r="K4" i="21" l="1"/>
  <c r="L4" i="21"/>
  <c r="J4" i="22"/>
  <c r="L4" i="22" s="1"/>
  <c r="I4" i="22"/>
  <c r="H5" i="22"/>
  <c r="N4" i="21" l="1"/>
  <c r="M4" i="21"/>
  <c r="N4" i="22"/>
  <c r="M4" i="22"/>
  <c r="L5" i="22"/>
  <c r="J5" i="22"/>
  <c r="K4" i="22"/>
  <c r="O4" i="21" l="1"/>
  <c r="B5" i="21"/>
  <c r="B6" i="22"/>
  <c r="N5" i="22"/>
  <c r="O4" i="22"/>
  <c r="C5" i="21" l="1"/>
  <c r="D5" i="21"/>
  <c r="B7" i="22"/>
  <c r="D6" i="22"/>
  <c r="C6" i="22"/>
  <c r="F5" i="21" l="1"/>
  <c r="E5" i="21"/>
  <c r="D7" i="22"/>
  <c r="E6" i="22"/>
  <c r="F6" i="22"/>
  <c r="H5" i="21" l="1"/>
  <c r="G5" i="21"/>
  <c r="H6" i="22"/>
  <c r="G6" i="22"/>
  <c r="F7" i="22"/>
  <c r="I5" i="21" l="1"/>
  <c r="J5" i="21"/>
  <c r="I6" i="22"/>
  <c r="H7" i="22"/>
  <c r="J6" i="22"/>
  <c r="K5" i="21" l="1"/>
  <c r="L5" i="21"/>
  <c r="K6" i="22"/>
  <c r="J7" i="22"/>
  <c r="L6" i="22"/>
  <c r="N5" i="21" l="1"/>
  <c r="M5" i="21"/>
  <c r="L7" i="22"/>
  <c r="M6" i="22"/>
  <c r="N6" i="22"/>
  <c r="O5" i="21" l="1"/>
  <c r="B6" i="21"/>
  <c r="B8" i="22"/>
  <c r="O6" i="22"/>
  <c r="N7" i="22"/>
  <c r="D6" i="21" l="1"/>
  <c r="C6" i="21"/>
  <c r="C8" i="22"/>
  <c r="B9" i="22"/>
  <c r="D8" i="22"/>
  <c r="E6" i="21" l="1"/>
  <c r="F6" i="21"/>
  <c r="F8" i="22"/>
  <c r="D9" i="22"/>
  <c r="E8" i="22"/>
  <c r="H6" i="21" l="1"/>
  <c r="G6" i="21"/>
  <c r="G8" i="22"/>
  <c r="H8" i="22"/>
  <c r="F9" i="22"/>
  <c r="I6" i="21" l="1"/>
  <c r="J6" i="21"/>
  <c r="I8" i="22"/>
  <c r="H9" i="22"/>
  <c r="J8" i="22"/>
  <c r="L6" i="21" l="1"/>
  <c r="K6" i="21"/>
  <c r="L8" i="22"/>
  <c r="K8" i="22"/>
  <c r="J9" i="22"/>
  <c r="M6" i="21" l="1"/>
  <c r="N6" i="21"/>
  <c r="M8" i="22"/>
  <c r="N8" i="22"/>
  <c r="L9" i="22"/>
  <c r="B7" i="21" l="1"/>
  <c r="O6" i="21"/>
  <c r="N9" i="22"/>
  <c r="B10" i="22"/>
  <c r="O8" i="22"/>
  <c r="C7" i="21" l="1"/>
  <c r="D7" i="21"/>
  <c r="C10" i="22"/>
  <c r="B11" i="22"/>
  <c r="D10" i="22"/>
  <c r="F7" i="21" l="1"/>
  <c r="E7" i="21"/>
  <c r="D11" i="22"/>
  <c r="E10" i="22"/>
  <c r="F10" i="22"/>
  <c r="G7" i="21" l="1"/>
  <c r="H7" i="21"/>
  <c r="F11" i="22"/>
  <c r="H10" i="22"/>
  <c r="G10" i="22"/>
  <c r="J7" i="21" l="1"/>
  <c r="I7" i="21"/>
  <c r="J10" i="22"/>
  <c r="H11" i="22"/>
  <c r="I10" i="22"/>
  <c r="K7" i="21" l="1"/>
  <c r="L7" i="21"/>
  <c r="K10" i="22"/>
  <c r="J11" i="22"/>
  <c r="L10" i="22"/>
  <c r="N7" i="21" l="1"/>
  <c r="M7" i="21"/>
  <c r="L11" i="22"/>
  <c r="M10" i="22"/>
  <c r="N10" i="22"/>
  <c r="O7" i="21" l="1"/>
  <c r="B8" i="21"/>
  <c r="O10" i="22"/>
  <c r="N11" i="22"/>
  <c r="B12" i="22"/>
  <c r="D8" i="21" l="1"/>
  <c r="C8" i="21"/>
  <c r="B13" i="22"/>
  <c r="D12" i="22"/>
  <c r="C12" i="22"/>
  <c r="E8" i="21" l="1"/>
  <c r="F8" i="21"/>
  <c r="D13" i="22"/>
  <c r="F12" i="22"/>
  <c r="E12" i="22"/>
  <c r="H8" i="21" l="1"/>
  <c r="G8" i="21"/>
  <c r="H12" i="22"/>
  <c r="G12" i="22"/>
  <c r="F13" i="22"/>
  <c r="I8" i="21" l="1"/>
  <c r="J8" i="21"/>
  <c r="I12" i="22"/>
  <c r="H13" i="22"/>
  <c r="J12" i="22"/>
  <c r="L8" i="21" l="1"/>
  <c r="K8" i="21"/>
  <c r="L12" i="22"/>
  <c r="J13" i="22"/>
  <c r="K12" i="22"/>
  <c r="M8" i="21" l="1"/>
  <c r="N8" i="21"/>
  <c r="L13" i="22"/>
  <c r="N12" i="22"/>
  <c r="M12" i="22"/>
  <c r="B9" i="21" l="1"/>
  <c r="O8" i="21"/>
  <c r="B14" i="22"/>
  <c r="O12" i="22"/>
  <c r="N13" i="22"/>
  <c r="C9" i="21" l="1"/>
  <c r="D9" i="21"/>
  <c r="D14" i="22"/>
  <c r="B15" i="22"/>
  <c r="C14" i="22"/>
  <c r="F9" i="21" l="1"/>
  <c r="E9" i="21"/>
  <c r="E14" i="22"/>
  <c r="F14" i="22"/>
  <c r="D15" i="22"/>
  <c r="G9" i="21" l="1"/>
  <c r="H9" i="21"/>
  <c r="G14" i="22"/>
  <c r="F15" i="22"/>
  <c r="H14" i="22"/>
  <c r="A3" i="18"/>
  <c r="B3" i="18" s="1"/>
  <c r="C3" i="18" s="1"/>
  <c r="D3" i="18" s="1"/>
  <c r="E3" i="18" s="1"/>
  <c r="F3" i="18" s="1"/>
  <c r="G3" i="18" s="1"/>
  <c r="A4" i="18" s="1"/>
  <c r="B4" i="18" s="1"/>
  <c r="C4" i="18" s="1"/>
  <c r="D4" i="18" s="1"/>
  <c r="E4" i="18" s="1"/>
  <c r="F4" i="18" s="1"/>
  <c r="G4" i="18" s="1"/>
  <c r="A5" i="18" s="1"/>
  <c r="B5" i="18" s="1"/>
  <c r="C5" i="18" s="1"/>
  <c r="D5" i="18" s="1"/>
  <c r="E5" i="18" s="1"/>
  <c r="F5" i="18" s="1"/>
  <c r="G5" i="18" s="1"/>
  <c r="A6" i="18" s="1"/>
  <c r="B6" i="18" s="1"/>
  <c r="C6" i="18" s="1"/>
  <c r="D6" i="18" s="1"/>
  <c r="E6" i="18" s="1"/>
  <c r="F6" i="18" s="1"/>
  <c r="G6" i="18" s="1"/>
  <c r="A7" i="18" s="1"/>
  <c r="B7" i="18" s="1"/>
  <c r="C7" i="18" s="1"/>
  <c r="D7" i="18" s="1"/>
  <c r="E7" i="18" s="1"/>
  <c r="F7" i="18" s="1"/>
  <c r="G7" i="18" s="1"/>
  <c r="A8" i="18" s="1"/>
  <c r="B8" i="18" s="1"/>
  <c r="C8" i="18" s="1"/>
  <c r="D8" i="18" s="1"/>
  <c r="E8" i="18" s="1"/>
  <c r="F8" i="18" s="1"/>
  <c r="G8" i="18" s="1"/>
  <c r="E1" i="18"/>
  <c r="J9" i="21" l="1"/>
  <c r="I9" i="21"/>
  <c r="H15" i="22"/>
  <c r="I14" i="22"/>
  <c r="J14" i="22"/>
  <c r="K9" i="21" l="1"/>
  <c r="L9" i="21"/>
  <c r="L14" i="22"/>
  <c r="K14" i="22"/>
  <c r="J15" i="22"/>
  <c r="N9" i="21" l="1"/>
  <c r="O9" i="21" s="1"/>
  <c r="M9" i="21"/>
  <c r="M14" i="22"/>
  <c r="N14" i="22"/>
  <c r="L15" i="22"/>
  <c r="N15" i="22" l="1"/>
  <c r="O14" i="22"/>
  <c r="A3" i="4" l="1"/>
  <c r="K47" i="11" l="1"/>
  <c r="C47" i="11"/>
  <c r="K38" i="11"/>
  <c r="C38" i="11"/>
  <c r="K29" i="11"/>
  <c r="C29" i="11"/>
  <c r="K20" i="11"/>
  <c r="C20" i="11"/>
  <c r="K11" i="11"/>
  <c r="C11" i="11"/>
  <c r="K2" i="11"/>
  <c r="C2" i="11"/>
  <c r="I49" i="11"/>
  <c r="A49" i="11"/>
  <c r="I40" i="11"/>
  <c r="A40" i="11"/>
  <c r="I31" i="11"/>
  <c r="A31" i="11"/>
  <c r="I22" i="11"/>
  <c r="A22" i="11"/>
  <c r="I13" i="11"/>
  <c r="A13" i="11"/>
  <c r="I4" i="11"/>
  <c r="A4" i="11"/>
  <c r="J49" i="11" l="1"/>
  <c r="K49" i="11" s="1"/>
  <c r="L49" i="11" s="1"/>
  <c r="M49" i="11" s="1"/>
  <c r="N49" i="11" s="1"/>
  <c r="O49" i="11" s="1"/>
  <c r="I50" i="11" s="1"/>
  <c r="J50" i="11" s="1"/>
  <c r="K50" i="11" s="1"/>
  <c r="L50" i="11" s="1"/>
  <c r="M50" i="11" s="1"/>
  <c r="N50" i="11" s="1"/>
  <c r="O50" i="11" s="1"/>
  <c r="I51" i="11" s="1"/>
  <c r="J51" i="11" s="1"/>
  <c r="K51" i="11" s="1"/>
  <c r="L51" i="11" s="1"/>
  <c r="M51" i="11" s="1"/>
  <c r="N51" i="11" s="1"/>
  <c r="O51" i="11" s="1"/>
  <c r="I52" i="11" s="1"/>
  <c r="J52" i="11" s="1"/>
  <c r="K52" i="11" s="1"/>
  <c r="L52" i="11" s="1"/>
  <c r="M52" i="11" s="1"/>
  <c r="N52" i="11" s="1"/>
  <c r="O52" i="11" s="1"/>
  <c r="I53" i="11" s="1"/>
  <c r="J53" i="11" s="1"/>
  <c r="K53" i="11" s="1"/>
  <c r="L53" i="11" s="1"/>
  <c r="M53" i="11" s="1"/>
  <c r="N53" i="11" s="1"/>
  <c r="O53" i="11" s="1"/>
  <c r="I54" i="11" s="1"/>
  <c r="J54" i="11" s="1"/>
  <c r="K54" i="11" s="1"/>
  <c r="L54" i="11" s="1"/>
  <c r="M54" i="11" s="1"/>
  <c r="N54" i="11" s="1"/>
  <c r="O54" i="11" s="1"/>
  <c r="M47" i="11"/>
  <c r="J40" i="11"/>
  <c r="K40" i="11" s="1"/>
  <c r="L40" i="11" s="1"/>
  <c r="M40" i="11" s="1"/>
  <c r="N40" i="11" s="1"/>
  <c r="O40" i="11" s="1"/>
  <c r="I41" i="11" s="1"/>
  <c r="J41" i="11" s="1"/>
  <c r="K41" i="11" s="1"/>
  <c r="L41" i="11" s="1"/>
  <c r="M41" i="11" s="1"/>
  <c r="N41" i="11" s="1"/>
  <c r="O41" i="11" s="1"/>
  <c r="I42" i="11" s="1"/>
  <c r="J42" i="11" s="1"/>
  <c r="K42" i="11" s="1"/>
  <c r="L42" i="11" s="1"/>
  <c r="M42" i="11" s="1"/>
  <c r="N42" i="11" s="1"/>
  <c r="O42" i="11" s="1"/>
  <c r="I43" i="11" s="1"/>
  <c r="J43" i="11" s="1"/>
  <c r="K43" i="11" s="1"/>
  <c r="L43" i="11" s="1"/>
  <c r="M43" i="11" s="1"/>
  <c r="N43" i="11" s="1"/>
  <c r="O43" i="11" s="1"/>
  <c r="I44" i="11" s="1"/>
  <c r="J44" i="11" s="1"/>
  <c r="K44" i="11" s="1"/>
  <c r="L44" i="11" s="1"/>
  <c r="M44" i="11" s="1"/>
  <c r="N44" i="11" s="1"/>
  <c r="O44" i="11" s="1"/>
  <c r="I45" i="11" s="1"/>
  <c r="J45" i="11" s="1"/>
  <c r="K45" i="11" s="1"/>
  <c r="L45" i="11" s="1"/>
  <c r="M45" i="11" s="1"/>
  <c r="N45" i="11" s="1"/>
  <c r="O45" i="11" s="1"/>
  <c r="M38" i="11"/>
  <c r="J31" i="11"/>
  <c r="K31" i="11" s="1"/>
  <c r="L31" i="11" s="1"/>
  <c r="M31" i="11" s="1"/>
  <c r="N31" i="11" s="1"/>
  <c r="O31" i="11" s="1"/>
  <c r="I32" i="11" s="1"/>
  <c r="J32" i="11" s="1"/>
  <c r="K32" i="11" s="1"/>
  <c r="L32" i="11" s="1"/>
  <c r="M32" i="11" s="1"/>
  <c r="N32" i="11" s="1"/>
  <c r="O32" i="11" s="1"/>
  <c r="I33" i="11" s="1"/>
  <c r="J33" i="11" s="1"/>
  <c r="K33" i="11" s="1"/>
  <c r="L33" i="11" s="1"/>
  <c r="M33" i="11" s="1"/>
  <c r="N33" i="11" s="1"/>
  <c r="O33" i="11" s="1"/>
  <c r="I34" i="11" s="1"/>
  <c r="J34" i="11" s="1"/>
  <c r="K34" i="11" s="1"/>
  <c r="L34" i="11" s="1"/>
  <c r="M34" i="11" s="1"/>
  <c r="N34" i="11" s="1"/>
  <c r="O34" i="11" s="1"/>
  <c r="I35" i="11" s="1"/>
  <c r="J35" i="11" s="1"/>
  <c r="K35" i="11" s="1"/>
  <c r="L35" i="11" s="1"/>
  <c r="M35" i="11" s="1"/>
  <c r="N35" i="11" s="1"/>
  <c r="O35" i="11" s="1"/>
  <c r="I36" i="11" s="1"/>
  <c r="J36" i="11" s="1"/>
  <c r="K36" i="11" s="1"/>
  <c r="L36" i="11" s="1"/>
  <c r="M36" i="11" s="1"/>
  <c r="N36" i="11" s="1"/>
  <c r="O36" i="11" s="1"/>
  <c r="M29" i="11"/>
  <c r="J22" i="11"/>
  <c r="K22" i="11" s="1"/>
  <c r="L22" i="11" s="1"/>
  <c r="M22" i="11" s="1"/>
  <c r="N22" i="11" s="1"/>
  <c r="O22" i="11" s="1"/>
  <c r="I23" i="11" s="1"/>
  <c r="J23" i="11" s="1"/>
  <c r="K23" i="11" s="1"/>
  <c r="L23" i="11" s="1"/>
  <c r="M23" i="11" s="1"/>
  <c r="N23" i="11" s="1"/>
  <c r="O23" i="11" s="1"/>
  <c r="I24" i="11" s="1"/>
  <c r="J24" i="11" s="1"/>
  <c r="K24" i="11" s="1"/>
  <c r="L24" i="11" s="1"/>
  <c r="M24" i="11" s="1"/>
  <c r="N24" i="11" s="1"/>
  <c r="O24" i="11" s="1"/>
  <c r="I25" i="11" s="1"/>
  <c r="J25" i="11" s="1"/>
  <c r="K25" i="11" s="1"/>
  <c r="L25" i="11" s="1"/>
  <c r="M25" i="11" s="1"/>
  <c r="N25" i="11" s="1"/>
  <c r="O25" i="11" s="1"/>
  <c r="I26" i="11" s="1"/>
  <c r="J26" i="11" s="1"/>
  <c r="K26" i="11" s="1"/>
  <c r="L26" i="11" s="1"/>
  <c r="M26" i="11" s="1"/>
  <c r="N26" i="11" s="1"/>
  <c r="O26" i="11" s="1"/>
  <c r="I27" i="11" s="1"/>
  <c r="J27" i="11" s="1"/>
  <c r="K27" i="11" s="1"/>
  <c r="L27" i="11" s="1"/>
  <c r="M27" i="11" s="1"/>
  <c r="N27" i="11" s="1"/>
  <c r="O27" i="11" s="1"/>
  <c r="M20" i="11"/>
  <c r="B49" i="11"/>
  <c r="C49" i="11" s="1"/>
  <c r="D49" i="11" s="1"/>
  <c r="E49" i="11" s="1"/>
  <c r="F49" i="11" s="1"/>
  <c r="G49" i="11" s="1"/>
  <c r="A50" i="11" s="1"/>
  <c r="B50" i="11" s="1"/>
  <c r="C50" i="11" s="1"/>
  <c r="D50" i="11" s="1"/>
  <c r="E50" i="11" s="1"/>
  <c r="F50" i="11" s="1"/>
  <c r="G50" i="11" s="1"/>
  <c r="A51" i="11" s="1"/>
  <c r="B51" i="11" s="1"/>
  <c r="C51" i="11" s="1"/>
  <c r="D51" i="11" s="1"/>
  <c r="E51" i="11" s="1"/>
  <c r="F51" i="11" s="1"/>
  <c r="G51" i="11" s="1"/>
  <c r="A52" i="11" s="1"/>
  <c r="B52" i="11" s="1"/>
  <c r="C52" i="11" s="1"/>
  <c r="D52" i="11" s="1"/>
  <c r="E52" i="11" s="1"/>
  <c r="F52" i="11" s="1"/>
  <c r="G52" i="11" s="1"/>
  <c r="A53" i="11" s="1"/>
  <c r="B53" i="11" s="1"/>
  <c r="C53" i="11" s="1"/>
  <c r="D53" i="11" s="1"/>
  <c r="E53" i="11" s="1"/>
  <c r="F53" i="11" s="1"/>
  <c r="G53" i="11" s="1"/>
  <c r="A54" i="11" s="1"/>
  <c r="B54" i="11" s="1"/>
  <c r="C54" i="11" s="1"/>
  <c r="D54" i="11" s="1"/>
  <c r="E54" i="11" s="1"/>
  <c r="F54" i="11" s="1"/>
  <c r="G54" i="11" s="1"/>
  <c r="E47" i="11"/>
  <c r="B40" i="11"/>
  <c r="C40" i="11" s="1"/>
  <c r="D40" i="11" s="1"/>
  <c r="E40" i="11" s="1"/>
  <c r="F40" i="11" s="1"/>
  <c r="G40" i="11" s="1"/>
  <c r="A41" i="11" s="1"/>
  <c r="B41" i="11" s="1"/>
  <c r="C41" i="11" s="1"/>
  <c r="D41" i="11" s="1"/>
  <c r="E41" i="11" s="1"/>
  <c r="F41" i="11" s="1"/>
  <c r="G41" i="11" s="1"/>
  <c r="A42" i="11" s="1"/>
  <c r="B42" i="11" s="1"/>
  <c r="C42" i="11" s="1"/>
  <c r="D42" i="11" s="1"/>
  <c r="E42" i="11" s="1"/>
  <c r="F42" i="11" s="1"/>
  <c r="G42" i="11" s="1"/>
  <c r="A43" i="11" s="1"/>
  <c r="B43" i="11" s="1"/>
  <c r="C43" i="11" s="1"/>
  <c r="D43" i="11" s="1"/>
  <c r="E43" i="11" s="1"/>
  <c r="F43" i="11" s="1"/>
  <c r="G43" i="11" s="1"/>
  <c r="A44" i="11" s="1"/>
  <c r="B44" i="11" s="1"/>
  <c r="C44" i="11" s="1"/>
  <c r="D44" i="11" s="1"/>
  <c r="E44" i="11" s="1"/>
  <c r="F44" i="11" s="1"/>
  <c r="G44" i="11" s="1"/>
  <c r="A45" i="11" s="1"/>
  <c r="B45" i="11" s="1"/>
  <c r="C45" i="11" s="1"/>
  <c r="D45" i="11" s="1"/>
  <c r="E45" i="11" s="1"/>
  <c r="F45" i="11" s="1"/>
  <c r="G45" i="11" s="1"/>
  <c r="E38" i="11"/>
  <c r="B31" i="11"/>
  <c r="C31" i="11" s="1"/>
  <c r="D31" i="11" s="1"/>
  <c r="E31" i="11" s="1"/>
  <c r="F31" i="11" s="1"/>
  <c r="G31" i="11" s="1"/>
  <c r="A32" i="11" s="1"/>
  <c r="B32" i="11" s="1"/>
  <c r="C32" i="11" s="1"/>
  <c r="D32" i="11" s="1"/>
  <c r="E32" i="11" s="1"/>
  <c r="F32" i="11" s="1"/>
  <c r="G32" i="11" s="1"/>
  <c r="A33" i="11" s="1"/>
  <c r="B33" i="11" s="1"/>
  <c r="C33" i="11" s="1"/>
  <c r="D33" i="11" s="1"/>
  <c r="E33" i="11" s="1"/>
  <c r="F33" i="11" s="1"/>
  <c r="G33" i="11" s="1"/>
  <c r="A34" i="11" s="1"/>
  <c r="B34" i="11" s="1"/>
  <c r="C34" i="11" s="1"/>
  <c r="D34" i="11" s="1"/>
  <c r="E34" i="11" s="1"/>
  <c r="F34" i="11" s="1"/>
  <c r="G34" i="11" s="1"/>
  <c r="A35" i="11" s="1"/>
  <c r="B35" i="11" s="1"/>
  <c r="C35" i="11" s="1"/>
  <c r="D35" i="11" s="1"/>
  <c r="E35" i="11" s="1"/>
  <c r="F35" i="11" s="1"/>
  <c r="G35" i="11" s="1"/>
  <c r="A36" i="11" s="1"/>
  <c r="B36" i="11" s="1"/>
  <c r="C36" i="11" s="1"/>
  <c r="D36" i="11" s="1"/>
  <c r="E36" i="11" s="1"/>
  <c r="F36" i="11" s="1"/>
  <c r="G36" i="11" s="1"/>
  <c r="E29" i="11"/>
  <c r="B22" i="11"/>
  <c r="C22" i="11" s="1"/>
  <c r="D22" i="11" s="1"/>
  <c r="E22" i="11" s="1"/>
  <c r="F22" i="11" s="1"/>
  <c r="G22" i="11" s="1"/>
  <c r="A23" i="11" s="1"/>
  <c r="B23" i="11" s="1"/>
  <c r="C23" i="11" s="1"/>
  <c r="D23" i="11" s="1"/>
  <c r="E23" i="11" s="1"/>
  <c r="F23" i="11" s="1"/>
  <c r="G23" i="11" s="1"/>
  <c r="A24" i="11" s="1"/>
  <c r="B24" i="11" s="1"/>
  <c r="C24" i="11" s="1"/>
  <c r="D24" i="11" s="1"/>
  <c r="E24" i="11" s="1"/>
  <c r="F24" i="11" s="1"/>
  <c r="G24" i="11" s="1"/>
  <c r="A25" i="11" s="1"/>
  <c r="B25" i="11" s="1"/>
  <c r="C25" i="11" s="1"/>
  <c r="D25" i="11" s="1"/>
  <c r="E25" i="11" s="1"/>
  <c r="F25" i="11" s="1"/>
  <c r="G25" i="11" s="1"/>
  <c r="A26" i="11" s="1"/>
  <c r="B26" i="11" s="1"/>
  <c r="C26" i="11" s="1"/>
  <c r="D26" i="11" s="1"/>
  <c r="E26" i="11" s="1"/>
  <c r="F26" i="11" s="1"/>
  <c r="G26" i="11" s="1"/>
  <c r="A27" i="11" s="1"/>
  <c r="B27" i="11" s="1"/>
  <c r="C27" i="11" s="1"/>
  <c r="D27" i="11" s="1"/>
  <c r="E27" i="11" s="1"/>
  <c r="F27" i="11" s="1"/>
  <c r="G27" i="11" s="1"/>
  <c r="E20" i="11"/>
  <c r="J13" i="11"/>
  <c r="K13" i="11" s="1"/>
  <c r="L13" i="11" s="1"/>
  <c r="M13" i="11" s="1"/>
  <c r="N13" i="11" s="1"/>
  <c r="O13" i="11" s="1"/>
  <c r="I14" i="11" s="1"/>
  <c r="J14" i="11" s="1"/>
  <c r="K14" i="11" s="1"/>
  <c r="L14" i="11" s="1"/>
  <c r="M14" i="11" s="1"/>
  <c r="N14" i="11" s="1"/>
  <c r="O14" i="11" s="1"/>
  <c r="I15" i="11" s="1"/>
  <c r="J15" i="11" s="1"/>
  <c r="K15" i="11" s="1"/>
  <c r="L15" i="11" s="1"/>
  <c r="M15" i="11" s="1"/>
  <c r="N15" i="11" s="1"/>
  <c r="O15" i="11" s="1"/>
  <c r="I16" i="11" s="1"/>
  <c r="J16" i="11" s="1"/>
  <c r="K16" i="11" s="1"/>
  <c r="L16" i="11" s="1"/>
  <c r="M16" i="11" s="1"/>
  <c r="N16" i="11" s="1"/>
  <c r="O16" i="11" s="1"/>
  <c r="I17" i="11" s="1"/>
  <c r="J17" i="11" s="1"/>
  <c r="K17" i="11" s="1"/>
  <c r="L17" i="11" s="1"/>
  <c r="M17" i="11" s="1"/>
  <c r="N17" i="11" s="1"/>
  <c r="O17" i="11" s="1"/>
  <c r="I18" i="11" s="1"/>
  <c r="J18" i="11" s="1"/>
  <c r="K18" i="11" s="1"/>
  <c r="L18" i="11" s="1"/>
  <c r="M18" i="11" s="1"/>
  <c r="N18" i="11" s="1"/>
  <c r="O18" i="11" s="1"/>
  <c r="M11" i="11"/>
  <c r="B13" i="11"/>
  <c r="C13" i="11" s="1"/>
  <c r="D13" i="11" s="1"/>
  <c r="E13" i="11" s="1"/>
  <c r="F13" i="11" s="1"/>
  <c r="G13" i="11" s="1"/>
  <c r="A14" i="11" s="1"/>
  <c r="B14" i="11" s="1"/>
  <c r="C14" i="11" s="1"/>
  <c r="D14" i="11" s="1"/>
  <c r="E14" i="11" s="1"/>
  <c r="F14" i="11" s="1"/>
  <c r="G14" i="11" s="1"/>
  <c r="A15" i="11" s="1"/>
  <c r="B15" i="11" s="1"/>
  <c r="C15" i="11" s="1"/>
  <c r="D15" i="11" s="1"/>
  <c r="E15" i="11" s="1"/>
  <c r="F15" i="11" s="1"/>
  <c r="G15" i="11" s="1"/>
  <c r="A16" i="11" s="1"/>
  <c r="B16" i="11" s="1"/>
  <c r="C16" i="11" s="1"/>
  <c r="D16" i="11" s="1"/>
  <c r="E16" i="11" s="1"/>
  <c r="F16" i="11" s="1"/>
  <c r="G16" i="11" s="1"/>
  <c r="A17" i="11" s="1"/>
  <c r="B17" i="11" s="1"/>
  <c r="C17" i="11" s="1"/>
  <c r="D17" i="11" s="1"/>
  <c r="E17" i="11" s="1"/>
  <c r="F17" i="11" s="1"/>
  <c r="G17" i="11" s="1"/>
  <c r="A18" i="11" s="1"/>
  <c r="B18" i="11" s="1"/>
  <c r="C18" i="11" s="1"/>
  <c r="D18" i="11" s="1"/>
  <c r="E18" i="11" s="1"/>
  <c r="F18" i="11" s="1"/>
  <c r="G18" i="11" s="1"/>
  <c r="E11" i="11"/>
  <c r="J4" i="11" l="1"/>
  <c r="K4" i="11" s="1"/>
  <c r="L4" i="11" s="1"/>
  <c r="M4" i="11" s="1"/>
  <c r="N4" i="11" s="1"/>
  <c r="O4" i="11" s="1"/>
  <c r="I5" i="11" s="1"/>
  <c r="J5" i="11" s="1"/>
  <c r="K5" i="11" s="1"/>
  <c r="L5" i="11" s="1"/>
  <c r="M5" i="11" s="1"/>
  <c r="N5" i="11" s="1"/>
  <c r="O5" i="11" s="1"/>
  <c r="I6" i="11" s="1"/>
  <c r="J6" i="11" s="1"/>
  <c r="K6" i="11" s="1"/>
  <c r="L6" i="11" s="1"/>
  <c r="M6" i="11" s="1"/>
  <c r="N6" i="11" s="1"/>
  <c r="O6" i="11" s="1"/>
  <c r="I7" i="11" s="1"/>
  <c r="J7" i="11" s="1"/>
  <c r="K7" i="11" s="1"/>
  <c r="L7" i="11" s="1"/>
  <c r="M7" i="11" s="1"/>
  <c r="N7" i="11" s="1"/>
  <c r="O7" i="11" s="1"/>
  <c r="I8" i="11" s="1"/>
  <c r="J8" i="11" s="1"/>
  <c r="K8" i="11" s="1"/>
  <c r="L8" i="11" s="1"/>
  <c r="M8" i="11" s="1"/>
  <c r="N8" i="11" s="1"/>
  <c r="O8" i="11" s="1"/>
  <c r="I9" i="11" s="1"/>
  <c r="J9" i="11" s="1"/>
  <c r="K9" i="11" s="1"/>
  <c r="L9" i="11" s="1"/>
  <c r="M9" i="11" s="1"/>
  <c r="N9" i="11" s="1"/>
  <c r="O9" i="11" s="1"/>
  <c r="M2" i="11"/>
  <c r="B4" i="11"/>
  <c r="C4" i="11" s="1"/>
  <c r="D4" i="11" s="1"/>
  <c r="E4" i="11" s="1"/>
  <c r="F4" i="11" s="1"/>
  <c r="G4" i="11" s="1"/>
  <c r="A5" i="11" s="1"/>
  <c r="B5" i="11" s="1"/>
  <c r="C5" i="11" s="1"/>
  <c r="D5" i="11" s="1"/>
  <c r="E5" i="11" s="1"/>
  <c r="F5" i="11" s="1"/>
  <c r="G5" i="11" s="1"/>
  <c r="A6" i="11" s="1"/>
  <c r="B6" i="11" s="1"/>
  <c r="C6" i="11" s="1"/>
  <c r="D6" i="11" s="1"/>
  <c r="E6" i="11" s="1"/>
  <c r="F6" i="11" s="1"/>
  <c r="G6" i="11" s="1"/>
  <c r="A7" i="11" s="1"/>
  <c r="B7" i="11" s="1"/>
  <c r="C7" i="11" s="1"/>
  <c r="D7" i="11" s="1"/>
  <c r="E7" i="11" s="1"/>
  <c r="F7" i="11" s="1"/>
  <c r="G7" i="11" s="1"/>
  <c r="A8" i="11" s="1"/>
  <c r="B8" i="11" s="1"/>
  <c r="C8" i="11" s="1"/>
  <c r="D8" i="11" s="1"/>
  <c r="E8" i="11" s="1"/>
  <c r="F8" i="11" s="1"/>
  <c r="G8" i="11" s="1"/>
  <c r="A9" i="11" s="1"/>
  <c r="B9" i="11" s="1"/>
  <c r="C9" i="11" s="1"/>
  <c r="D9" i="11" s="1"/>
  <c r="E9" i="11" s="1"/>
  <c r="F9" i="11" s="1"/>
  <c r="G9" i="11" s="1"/>
  <c r="E2" i="11"/>
  <c r="A4" i="5" l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E2" i="5"/>
  <c r="B3" i="4" l="1"/>
  <c r="C3" i="4" s="1"/>
  <c r="D3" i="4" s="1"/>
  <c r="E3" i="4" s="1"/>
  <c r="F3" i="4" s="1"/>
  <c r="G3" i="4" s="1"/>
  <c r="A4" i="4" s="1"/>
  <c r="B4" i="4" s="1"/>
  <c r="C4" i="4" s="1"/>
  <c r="D4" i="4" s="1"/>
  <c r="E4" i="4" s="1"/>
  <c r="F4" i="4" s="1"/>
  <c r="G4" i="4" s="1"/>
  <c r="A5" i="4" s="1"/>
  <c r="B5" i="4" s="1"/>
  <c r="C5" i="4" s="1"/>
  <c r="D5" i="4" s="1"/>
  <c r="E5" i="4" s="1"/>
  <c r="F5" i="4" s="1"/>
  <c r="G5" i="4" s="1"/>
  <c r="A6" i="4" s="1"/>
  <c r="B6" i="4" s="1"/>
  <c r="C6" i="4" s="1"/>
  <c r="D6" i="4" s="1"/>
  <c r="E6" i="4" s="1"/>
  <c r="F6" i="4" s="1"/>
  <c r="G6" i="4" s="1"/>
  <c r="A7" i="4" s="1"/>
  <c r="B7" i="4" s="1"/>
  <c r="C7" i="4" s="1"/>
  <c r="D7" i="4" s="1"/>
  <c r="E7" i="4" s="1"/>
  <c r="F7" i="4" s="1"/>
  <c r="G7" i="4" s="1"/>
  <c r="A8" i="4" s="1"/>
  <c r="B8" i="4" s="1"/>
  <c r="C8" i="4" s="1"/>
  <c r="D8" i="4" s="1"/>
  <c r="E8" i="4" s="1"/>
  <c r="F8" i="4" s="1"/>
  <c r="G8" i="4" s="1"/>
  <c r="E1" i="4"/>
</calcChain>
</file>

<file path=xl/sharedStrings.xml><?xml version="1.0" encoding="utf-8"?>
<sst xmlns="http://schemas.openxmlformats.org/spreadsheetml/2006/main" count="433" uniqueCount="45">
  <si>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</si>
  <si>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</si>
  <si>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</si>
  <si>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</si>
  <si>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</si>
  <si>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</si>
  <si>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</si>
  <si>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祝日</t>
    <rPh sb="0" eb="2">
      <t>シュクジツ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</si>
  <si>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</si>
  <si>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</si>
  <si>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建国記念日</t>
    <rPh sb="0" eb="2">
      <t>ケンコク</t>
    </rPh>
    <rPh sb="2" eb="5">
      <t>キネンビ</t>
    </rPh>
    <phoneticPr fontId="1"/>
  </si>
  <si>
    <t>春分の日</t>
    <rPh sb="0" eb="2">
      <t>シュンブン</t>
    </rPh>
    <rPh sb="3" eb="4">
      <t>ヒ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</si>
  <si>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</si>
  <si>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</si>
  <si>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</si>
  <si>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</si>
  <si>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</si>
  <si>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</si>
  <si>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</si>
  <si>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</si>
  <si>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</si>
  <si>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</si>
  <si>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</si>
  <si>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</si>
  <si>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記念日</t>
    <rPh sb="0" eb="3">
      <t>キネンビ</t>
    </rPh>
    <phoneticPr fontId="1"/>
  </si>
  <si>
    <t>名所２</t>
    <rPh sb="0" eb="2">
      <t>メイショ</t>
    </rPh>
    <phoneticPr fontId="1"/>
  </si>
  <si>
    <t>ママの誕生日</t>
    <rPh sb="3" eb="6">
      <t>タンジョウビ</t>
    </rPh>
    <phoneticPr fontId="1"/>
  </si>
  <si>
    <t>孫の誕生日</t>
    <rPh sb="0" eb="1">
      <t>マゴ</t>
    </rPh>
    <rPh sb="2" eb="5">
      <t>タンジョウビ</t>
    </rPh>
    <phoneticPr fontId="1"/>
  </si>
  <si>
    <t>結婚記念日</t>
    <rPh sb="0" eb="2">
      <t>ケッコン</t>
    </rPh>
    <rPh sb="2" eb="5">
      <t>キネンビ</t>
    </rPh>
    <phoneticPr fontId="1"/>
  </si>
  <si>
    <t>Xマスパーティー</t>
    <phoneticPr fontId="1"/>
  </si>
  <si>
    <t>名所1</t>
    <rPh sb="0" eb="2">
      <t>メイショ</t>
    </rPh>
    <phoneticPr fontId="1"/>
  </si>
  <si>
    <t>山の日</t>
    <rPh sb="0" eb="1">
      <t>ヤマ</t>
    </rPh>
    <rPh sb="2" eb="3">
      <t>ヒ</t>
    </rPh>
    <phoneticPr fontId="1"/>
  </si>
  <si>
    <t>子供の誕生日</t>
    <rPh sb="0" eb="2">
      <t>コドモ</t>
    </rPh>
    <rPh sb="3" eb="6">
      <t>タンジョウビ</t>
    </rPh>
    <phoneticPr fontId="1"/>
  </si>
  <si>
    <t>父の誕生日</t>
    <rPh sb="0" eb="1">
      <t>チチ</t>
    </rPh>
    <rPh sb="2" eb="5">
      <t>タンジョウビ</t>
    </rPh>
    <phoneticPr fontId="1"/>
  </si>
  <si>
    <t>国内旅行記念</t>
    <rPh sb="0" eb="2">
      <t>コクナイ</t>
    </rPh>
    <rPh sb="2" eb="4">
      <t>リョコウ</t>
    </rPh>
    <rPh sb="4" eb="6">
      <t>キネン</t>
    </rPh>
    <phoneticPr fontId="1"/>
  </si>
  <si>
    <t>大晦日</t>
    <rPh sb="0" eb="3">
      <t>オオミソカ</t>
    </rPh>
    <phoneticPr fontId="1"/>
  </si>
  <si>
    <t>国民の休日</t>
    <rPh sb="0" eb="2">
      <t>コクミン</t>
    </rPh>
    <rPh sb="3" eb="5">
      <t>キュウジツ</t>
    </rPh>
    <phoneticPr fontId="1"/>
  </si>
  <si>
    <t>即位礼正殿の儀</t>
    <rPh sb="0" eb="2">
      <t>ソクイ</t>
    </rPh>
    <rPh sb="2" eb="3">
      <t>レイ</t>
    </rPh>
    <rPh sb="3" eb="5">
      <t>セイデン</t>
    </rPh>
    <rPh sb="6" eb="7">
      <t>ギ</t>
    </rPh>
    <phoneticPr fontId="1"/>
  </si>
  <si>
    <t>おじじの誕生日</t>
    <rPh sb="4" eb="7">
      <t>タンジョウビ</t>
    </rPh>
    <phoneticPr fontId="1"/>
  </si>
  <si>
    <t>クリスマスイブ</t>
    <phoneticPr fontId="1"/>
  </si>
  <si>
    <t>Xマス</t>
    <phoneticPr fontId="1"/>
  </si>
  <si>
    <t>バレンタインデー</t>
    <phoneticPr fontId="1"/>
  </si>
  <si>
    <t>ホワイトデー</t>
    <phoneticPr fontId="1"/>
  </si>
  <si>
    <t>ハロウィーン</t>
    <phoneticPr fontId="1"/>
  </si>
  <si>
    <t>天皇即位の日</t>
    <rPh sb="0" eb="2">
      <t>テンノウ</t>
    </rPh>
    <rPh sb="2" eb="4">
      <t>ソクイ</t>
    </rPh>
    <rPh sb="5" eb="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</si>
</sst>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&quot;年&quot;"/>
    <numFmt numFmtId="177" formatCode="General&quot;月&quot;"/>
    <numFmt numFmtId="178" formatCode="mmmm"/>
    <numFmt numFmtId="179" formatCode="d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8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8"/>
      <color rgb="FF0070C0"/>
      <name val="ＭＳ Ｐゴシック"/>
      <family val="3"/>
      <charset val="128"/>
      <scheme val="minor"/>
    </font>
    <font>
      <b/>
      <sz val="48"/>
      <color rgb="FFFF0000"/>
      <name val="ＭＳ Ｐゴシック"/>
      <family val="3"/>
      <charset val="128"/>
      <scheme val="minor"/>
    </font>
    <font>
      <b/>
      <sz val="48"/>
      <color theme="1"/>
      <name val="ＭＳ Ｐゴシック"/>
      <family val="3"/>
      <charset val="128"/>
      <scheme val="minor"/>
    </font>
    <font>
      <b/>
      <sz val="48"/>
      <color rgb="FF0070C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b/>
      <sz val="36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8"/>
      <color rgb="FF0070C0"/>
      <name val="ＭＳ Ｐゴシック"/>
      <family val="3"/>
      <charset val="128"/>
      <scheme val="minor"/>
    </font>
    <font>
      <b/>
      <sz val="28"/>
      <name val="ＭＳ Ｐゴシック"/>
      <family val="3"/>
      <charset val="128"/>
      <scheme val="minor"/>
    </font>
    <font>
      <b/>
      <sz val="28"/>
      <color theme="0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2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left" vertical="top"/>
    </xf>
    <xf numFmtId="179" fontId="3" fillId="0" borderId="1" xfId="0" applyNumberFormat="1" applyFont="1" applyBorder="1" applyAlignment="1">
      <alignment horizontal="left" vertical="top"/>
    </xf>
    <xf numFmtId="179" fontId="6" fillId="0" borderId="1" xfId="0" applyNumberFormat="1" applyFont="1" applyBorder="1" applyAlignment="1">
      <alignment horizontal="left" vertical="top"/>
    </xf>
    <xf numFmtId="179" fontId="7" fillId="0" borderId="1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179" fontId="6" fillId="0" borderId="0" xfId="0" applyNumberFormat="1" applyFont="1" applyAlignment="1">
      <alignment horizontal="left" vertical="top"/>
    </xf>
    <xf numFmtId="179" fontId="5" fillId="0" borderId="5" xfId="0" applyNumberFormat="1" applyFont="1" applyBorder="1" applyAlignment="1">
      <alignment horizontal="left" vertical="top"/>
    </xf>
    <xf numFmtId="179" fontId="3" fillId="0" borderId="5" xfId="0" applyNumberFormat="1" applyFont="1" applyBorder="1" applyAlignment="1">
      <alignment horizontal="left" vertical="top"/>
    </xf>
    <xf numFmtId="179" fontId="10" fillId="0" borderId="6" xfId="0" applyNumberFormat="1" applyFont="1" applyBorder="1" applyAlignment="1">
      <alignment horizontal="left" vertical="center" shrinkToFit="1"/>
    </xf>
    <xf numFmtId="179" fontId="14" fillId="0" borderId="4" xfId="0" applyNumberFormat="1" applyFont="1" applyBorder="1" applyAlignment="1">
      <alignment horizontal="left" vertical="top" shrinkToFit="1"/>
    </xf>
    <xf numFmtId="179" fontId="5" fillId="0" borderId="3" xfId="0" applyNumberFormat="1" applyFont="1" applyBorder="1" applyAlignment="1">
      <alignment horizontal="left" vertical="top"/>
    </xf>
    <xf numFmtId="179" fontId="3" fillId="0" borderId="3" xfId="0" applyNumberFormat="1" applyFont="1" applyBorder="1" applyAlignment="1">
      <alignment horizontal="left" vertical="top"/>
    </xf>
    <xf numFmtId="179" fontId="6" fillId="0" borderId="3" xfId="0" applyNumberFormat="1" applyFont="1" applyBorder="1" applyAlignment="1">
      <alignment horizontal="left" vertical="top"/>
    </xf>
    <xf numFmtId="178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0" fontId="16" fillId="0" borderId="0" xfId="0" applyFont="1">
      <alignment vertical="center"/>
    </xf>
    <xf numFmtId="176" fontId="19" fillId="0" borderId="0" xfId="0" applyNumberFormat="1" applyFont="1" applyAlignment="1">
      <alignment horizontal="right" vertical="center"/>
    </xf>
    <xf numFmtId="0" fontId="20" fillId="0" borderId="0" xfId="0" applyFont="1">
      <alignment vertical="center"/>
    </xf>
    <xf numFmtId="176" fontId="2" fillId="0" borderId="0" xfId="0" applyNumberFormat="1" applyFont="1" applyAlignment="1">
      <alignment horizontal="right" vertical="center"/>
    </xf>
    <xf numFmtId="177" fontId="21" fillId="0" borderId="0" xfId="0" applyNumberFormat="1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79" fontId="22" fillId="0" borderId="1" xfId="0" applyNumberFormat="1" applyFont="1" applyBorder="1" applyAlignment="1">
      <alignment horizontal="left" vertical="top"/>
    </xf>
    <xf numFmtId="179" fontId="2" fillId="0" borderId="1" xfId="0" applyNumberFormat="1" applyFont="1" applyBorder="1" applyAlignment="1">
      <alignment horizontal="left" vertical="top"/>
    </xf>
    <xf numFmtId="179" fontId="23" fillId="0" borderId="1" xfId="0" applyNumberFormat="1" applyFont="1" applyBorder="1" applyAlignment="1">
      <alignment horizontal="left" vertical="top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1" xfId="0" applyNumberFormat="1" applyBorder="1">
      <alignment vertical="center"/>
    </xf>
    <xf numFmtId="177" fontId="13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horizontal="right" vertical="center"/>
    </xf>
    <xf numFmtId="178" fontId="2" fillId="0" borderId="2" xfId="0" applyNumberFormat="1" applyFont="1" applyBorder="1" applyAlignment="1">
      <alignment horizontal="left" vertical="center"/>
    </xf>
    <xf numFmtId="178" fontId="3" fillId="0" borderId="2" xfId="0" applyNumberFormat="1" applyFont="1" applyBorder="1" applyAlignment="1">
      <alignment horizontal="left" vertical="center"/>
    </xf>
    <xf numFmtId="178" fontId="16" fillId="0" borderId="2" xfId="0" applyNumberFormat="1" applyFont="1" applyBorder="1" applyAlignment="1">
      <alignment horizontal="left" vertical="center"/>
    </xf>
    <xf numFmtId="176" fontId="12" fillId="0" borderId="0" xfId="0" applyNumberFormat="1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right" vertical="center"/>
    </xf>
    <xf numFmtId="177" fontId="13" fillId="0" borderId="2" xfId="0" applyNumberFormat="1" applyFont="1" applyBorder="1" applyAlignment="1">
      <alignment horizontal="center" vertical="center"/>
    </xf>
    <xf numFmtId="178" fontId="15" fillId="0" borderId="2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79" fontId="2" fillId="0" borderId="7" xfId="0" applyNumberFormat="1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179" fontId="23" fillId="0" borderId="7" xfId="0" applyNumberFormat="1" applyFont="1" applyBorder="1" applyAlignment="1">
      <alignment horizontal="left" vertical="top" wrapText="1"/>
    </xf>
    <xf numFmtId="179" fontId="22" fillId="0" borderId="7" xfId="0" applyNumberFormat="1" applyFont="1" applyBorder="1" applyAlignment="1">
      <alignment horizontal="left" vertical="top" wrapText="1"/>
    </xf>
    <xf numFmtId="179" fontId="11" fillId="0" borderId="7" xfId="0" applyNumberFormat="1" applyFont="1" applyBorder="1" applyAlignment="1">
      <alignment horizontal="left" vertical="top" wrapText="1"/>
    </xf>
    <xf numFmtId="179" fontId="11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92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 style="thin">
          <color auto="1"/>
        </top>
        <bottom/>
        <vertical/>
        <horizontal/>
      </border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66677</xdr:rowOff>
    </xdr:from>
    <xdr:to>
      <xdr:col>6</xdr:col>
      <xdr:colOff>952500</xdr:colOff>
      <xdr:row>0</xdr:row>
      <xdr:rowOff>5105400</xdr:rowOff>
    </xdr:to>
    <xdr:pic>
      <xdr:nvPicPr>
        <xdr:cNvPr id="2" name="図 1" descr="Desert Landscape.jpg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66677"/>
          <a:ext cx="7219950" cy="5038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zoomScaleNormal="100" workbookViewId="0">
      <pane ySplit="1" topLeftCell="A20" activePane="bottomLeft" state="frozen"/>
      <selection pane="bottomLeft" activeCell="D31" sqref="D31"/>
    </sheetView>
  </sheetViews>
  <sheetFormatPr defaultRowHeight="13.2" x14ac:dyDescent="0.2"/>
  <cols>
    <col min="1" max="2" width="17.21875" customWidth="1"/>
    <col min="3" max="3" width="14.6640625" customWidth="1"/>
    <col min="4" max="4" width="17.44140625" customWidth="1"/>
  </cols>
  <sheetData>
    <row r="1" spans="1:4" x14ac:dyDescent="0.2">
      <c r="A1" t="s">
        <v>7</v>
      </c>
      <c r="B1" t="s">
        <v>30</v>
      </c>
      <c r="C1" t="s">
        <v>24</v>
      </c>
      <c r="D1" t="s">
        <v>25</v>
      </c>
    </row>
    <row r="2" spans="1:4" x14ac:dyDescent="0.2">
      <c r="A2" s="2">
        <v>42370</v>
      </c>
      <c r="B2" s="1" t="s">
        <v>8</v>
      </c>
      <c r="C2" s="2">
        <v>42380</v>
      </c>
      <c r="D2" s="1" t="s">
        <v>26</v>
      </c>
    </row>
    <row r="3" spans="1:4" x14ac:dyDescent="0.2">
      <c r="A3" s="2">
        <v>42380</v>
      </c>
      <c r="B3" s="1" t="s">
        <v>9</v>
      </c>
      <c r="C3" s="2">
        <v>42373</v>
      </c>
      <c r="D3" s="1" t="s">
        <v>27</v>
      </c>
    </row>
    <row r="4" spans="1:4" x14ac:dyDescent="0.2">
      <c r="A4" s="2">
        <v>42411</v>
      </c>
      <c r="B4" s="1" t="s">
        <v>10</v>
      </c>
      <c r="C4" s="2">
        <v>42466</v>
      </c>
      <c r="D4" s="1" t="s">
        <v>32</v>
      </c>
    </row>
    <row r="5" spans="1:4" x14ac:dyDescent="0.2">
      <c r="A5" s="2">
        <v>42449</v>
      </c>
      <c r="B5" s="1" t="s">
        <v>11</v>
      </c>
      <c r="C5" s="2">
        <v>42491</v>
      </c>
      <c r="D5" s="1" t="s">
        <v>28</v>
      </c>
    </row>
    <row r="6" spans="1:4" x14ac:dyDescent="0.2">
      <c r="A6" s="2">
        <v>42450</v>
      </c>
      <c r="B6" s="1" t="s">
        <v>16</v>
      </c>
      <c r="C6" s="2">
        <v>42663</v>
      </c>
      <c r="D6" s="1" t="s">
        <v>34</v>
      </c>
    </row>
    <row r="7" spans="1:4" x14ac:dyDescent="0.2">
      <c r="A7" s="2">
        <v>42489</v>
      </c>
      <c r="B7" s="1" t="s">
        <v>12</v>
      </c>
      <c r="C7" s="2">
        <v>42702</v>
      </c>
      <c r="D7" s="1" t="s">
        <v>33</v>
      </c>
    </row>
    <row r="8" spans="1:4" x14ac:dyDescent="0.2">
      <c r="A8" s="2">
        <v>42493</v>
      </c>
      <c r="B8" s="1" t="s">
        <v>13</v>
      </c>
      <c r="C8" s="2">
        <v>42728</v>
      </c>
      <c r="D8" s="1" t="s">
        <v>29</v>
      </c>
    </row>
    <row r="9" spans="1:4" x14ac:dyDescent="0.2">
      <c r="A9" s="2">
        <v>42494</v>
      </c>
      <c r="B9" s="1" t="s">
        <v>14</v>
      </c>
      <c r="C9" s="2">
        <v>42735</v>
      </c>
      <c r="D9" s="1" t="s">
        <v>35</v>
      </c>
    </row>
    <row r="10" spans="1:4" x14ac:dyDescent="0.2">
      <c r="A10" s="2">
        <v>42495</v>
      </c>
      <c r="B10" s="1" t="s">
        <v>15</v>
      </c>
      <c r="C10" s="2">
        <v>42746</v>
      </c>
      <c r="D10" s="1" t="s">
        <v>26</v>
      </c>
    </row>
    <row r="11" spans="1:4" x14ac:dyDescent="0.2">
      <c r="A11" s="2">
        <v>42569</v>
      </c>
      <c r="B11" s="1" t="s">
        <v>17</v>
      </c>
      <c r="C11" s="2">
        <v>42739</v>
      </c>
      <c r="D11" s="1" t="s">
        <v>27</v>
      </c>
    </row>
    <row r="12" spans="1:4" x14ac:dyDescent="0.2">
      <c r="A12" s="2">
        <v>42593</v>
      </c>
      <c r="B12" s="1" t="s">
        <v>31</v>
      </c>
      <c r="C12" s="2">
        <v>42831</v>
      </c>
      <c r="D12" s="1" t="s">
        <v>32</v>
      </c>
    </row>
    <row r="13" spans="1:4" x14ac:dyDescent="0.2">
      <c r="A13" s="2">
        <v>42632</v>
      </c>
      <c r="B13" s="1" t="s">
        <v>18</v>
      </c>
      <c r="C13" s="2">
        <v>42856</v>
      </c>
      <c r="D13" s="1" t="s">
        <v>28</v>
      </c>
    </row>
    <row r="14" spans="1:4" x14ac:dyDescent="0.2">
      <c r="A14" s="2">
        <v>42635</v>
      </c>
      <c r="B14" s="1" t="s">
        <v>19</v>
      </c>
      <c r="C14" s="2">
        <v>43028</v>
      </c>
      <c r="D14" s="1" t="s">
        <v>34</v>
      </c>
    </row>
    <row r="15" spans="1:4" x14ac:dyDescent="0.2">
      <c r="A15" s="2">
        <v>42653</v>
      </c>
      <c r="B15" s="1" t="s">
        <v>20</v>
      </c>
      <c r="C15" s="2">
        <v>43067</v>
      </c>
      <c r="D15" s="1" t="s">
        <v>33</v>
      </c>
    </row>
    <row r="16" spans="1:4" x14ac:dyDescent="0.2">
      <c r="A16" s="2">
        <v>42677</v>
      </c>
      <c r="B16" s="1" t="s">
        <v>21</v>
      </c>
      <c r="C16" s="2">
        <v>43093</v>
      </c>
      <c r="D16" s="1" t="s">
        <v>29</v>
      </c>
    </row>
    <row r="17" spans="1:4" x14ac:dyDescent="0.2">
      <c r="A17" s="2">
        <v>42697</v>
      </c>
      <c r="B17" s="1" t="s">
        <v>22</v>
      </c>
      <c r="C17" s="2">
        <v>43100</v>
      </c>
      <c r="D17" s="1" t="s">
        <v>35</v>
      </c>
    </row>
    <row r="18" spans="1:4" x14ac:dyDescent="0.2">
      <c r="A18" s="2">
        <v>42727</v>
      </c>
      <c r="B18" s="1" t="s">
        <v>23</v>
      </c>
      <c r="C18" s="2">
        <v>43111</v>
      </c>
      <c r="D18" s="1" t="s">
        <v>26</v>
      </c>
    </row>
    <row r="19" spans="1:4" x14ac:dyDescent="0.2">
      <c r="A19" s="2">
        <v>42736</v>
      </c>
      <c r="B19" s="1" t="s">
        <v>8</v>
      </c>
      <c r="C19" s="2">
        <v>43104</v>
      </c>
      <c r="D19" s="1" t="s">
        <v>27</v>
      </c>
    </row>
    <row r="20" spans="1:4" x14ac:dyDescent="0.2">
      <c r="A20" s="2">
        <v>42744</v>
      </c>
      <c r="B20" s="1" t="s">
        <v>9</v>
      </c>
      <c r="C20" s="2">
        <v>43196</v>
      </c>
      <c r="D20" s="1" t="s">
        <v>32</v>
      </c>
    </row>
    <row r="21" spans="1:4" x14ac:dyDescent="0.2">
      <c r="A21" s="2">
        <v>42777</v>
      </c>
      <c r="B21" s="1" t="s">
        <v>10</v>
      </c>
      <c r="C21" s="2">
        <v>43221</v>
      </c>
      <c r="D21" s="1" t="s">
        <v>28</v>
      </c>
    </row>
    <row r="22" spans="1:4" x14ac:dyDescent="0.2">
      <c r="A22" s="2">
        <v>42814</v>
      </c>
      <c r="B22" s="1" t="s">
        <v>11</v>
      </c>
      <c r="C22" s="2">
        <v>43393</v>
      </c>
      <c r="D22" s="1" t="s">
        <v>34</v>
      </c>
    </row>
    <row r="23" spans="1:4" x14ac:dyDescent="0.2">
      <c r="A23" s="2">
        <v>42854</v>
      </c>
      <c r="B23" s="1" t="s">
        <v>12</v>
      </c>
      <c r="C23" s="2">
        <v>43432</v>
      </c>
      <c r="D23" s="1" t="s">
        <v>33</v>
      </c>
    </row>
    <row r="24" spans="1:4" x14ac:dyDescent="0.2">
      <c r="A24" s="2">
        <v>42858</v>
      </c>
      <c r="B24" s="1" t="s">
        <v>13</v>
      </c>
      <c r="C24" s="2">
        <v>43458</v>
      </c>
      <c r="D24" s="1" t="s">
        <v>29</v>
      </c>
    </row>
    <row r="25" spans="1:4" x14ac:dyDescent="0.2">
      <c r="A25" s="2">
        <v>42859</v>
      </c>
      <c r="B25" s="1" t="s">
        <v>14</v>
      </c>
      <c r="C25" s="2">
        <v>43465</v>
      </c>
      <c r="D25" s="1" t="s">
        <v>35</v>
      </c>
    </row>
    <row r="26" spans="1:4" x14ac:dyDescent="0.2">
      <c r="A26" s="2">
        <v>42860</v>
      </c>
      <c r="B26" s="1" t="s">
        <v>15</v>
      </c>
      <c r="C26" s="2">
        <v>43469</v>
      </c>
      <c r="D26" s="1" t="s">
        <v>27</v>
      </c>
    </row>
    <row r="27" spans="1:4" x14ac:dyDescent="0.2">
      <c r="A27" s="2">
        <v>42933</v>
      </c>
      <c r="B27" s="1" t="s">
        <v>17</v>
      </c>
      <c r="C27" s="2">
        <v>43476</v>
      </c>
      <c r="D27" s="1" t="s">
        <v>26</v>
      </c>
    </row>
    <row r="28" spans="1:4" x14ac:dyDescent="0.2">
      <c r="A28" s="2">
        <v>42958</v>
      </c>
      <c r="B28" s="1" t="s">
        <v>31</v>
      </c>
      <c r="C28" s="2">
        <v>43500</v>
      </c>
      <c r="D28" s="1" t="s">
        <v>38</v>
      </c>
    </row>
    <row r="29" spans="1:4" x14ac:dyDescent="0.2">
      <c r="A29" s="2">
        <v>42996</v>
      </c>
      <c r="B29" s="1" t="s">
        <v>18</v>
      </c>
      <c r="C29" s="2">
        <v>43510</v>
      </c>
      <c r="D29" s="1" t="s">
        <v>41</v>
      </c>
    </row>
    <row r="30" spans="1:4" x14ac:dyDescent="0.2">
      <c r="A30" s="2">
        <v>43001</v>
      </c>
      <c r="B30" s="1" t="s">
        <v>19</v>
      </c>
      <c r="C30" s="2">
        <v>43538</v>
      </c>
      <c r="D30" s="1" t="s">
        <v>42</v>
      </c>
    </row>
    <row r="31" spans="1:4" x14ac:dyDescent="0.2">
      <c r="A31" s="2">
        <v>43017</v>
      </c>
      <c r="B31" s="1" t="s">
        <v>20</v>
      </c>
      <c r="C31" s="2">
        <v>43561</v>
      </c>
      <c r="D31" s="1" t="s">
        <v>32</v>
      </c>
    </row>
    <row r="32" spans="1:4" x14ac:dyDescent="0.2">
      <c r="A32" s="2">
        <v>43042</v>
      </c>
      <c r="B32" s="1" t="s">
        <v>21</v>
      </c>
      <c r="C32" s="2">
        <v>43586</v>
      </c>
      <c r="D32" s="1" t="s">
        <v>28</v>
      </c>
    </row>
    <row r="33" spans="1:4" x14ac:dyDescent="0.2">
      <c r="A33" s="2">
        <v>43062</v>
      </c>
      <c r="B33" s="1" t="s">
        <v>22</v>
      </c>
      <c r="C33" s="2">
        <v>43680</v>
      </c>
      <c r="D33" s="1" t="s">
        <v>32</v>
      </c>
    </row>
    <row r="34" spans="1:4" x14ac:dyDescent="0.2">
      <c r="A34" s="2">
        <v>43092</v>
      </c>
      <c r="B34" s="1" t="s">
        <v>23</v>
      </c>
      <c r="C34" s="2">
        <v>43704</v>
      </c>
      <c r="D34" s="1" t="s">
        <v>32</v>
      </c>
    </row>
    <row r="35" spans="1:4" x14ac:dyDescent="0.2">
      <c r="A35" s="2">
        <v>43101</v>
      </c>
      <c r="B35" s="1" t="s">
        <v>8</v>
      </c>
      <c r="C35" s="2">
        <v>43723</v>
      </c>
      <c r="D35" s="1" t="s">
        <v>27</v>
      </c>
    </row>
    <row r="36" spans="1:4" x14ac:dyDescent="0.2">
      <c r="A36" s="2">
        <v>43108</v>
      </c>
      <c r="B36" s="1" t="s">
        <v>9</v>
      </c>
      <c r="C36" s="2">
        <v>43769</v>
      </c>
      <c r="D36" s="1" t="s">
        <v>43</v>
      </c>
    </row>
    <row r="37" spans="1:4" x14ac:dyDescent="0.2">
      <c r="A37" s="2">
        <v>43142</v>
      </c>
      <c r="B37" s="1" t="s">
        <v>10</v>
      </c>
      <c r="C37" s="2">
        <v>43797</v>
      </c>
      <c r="D37" s="1" t="s">
        <v>33</v>
      </c>
    </row>
    <row r="38" spans="1:4" x14ac:dyDescent="0.2">
      <c r="A38" s="2">
        <v>43143</v>
      </c>
      <c r="B38" s="1" t="s">
        <v>16</v>
      </c>
      <c r="C38" s="2">
        <v>43823</v>
      </c>
      <c r="D38" s="1" t="s">
        <v>39</v>
      </c>
    </row>
    <row r="39" spans="1:4" x14ac:dyDescent="0.2">
      <c r="A39" s="2">
        <v>43180</v>
      </c>
      <c r="B39" s="1" t="s">
        <v>11</v>
      </c>
      <c r="C39" s="2">
        <v>43824</v>
      </c>
      <c r="D39" s="1" t="s">
        <v>40</v>
      </c>
    </row>
    <row r="40" spans="1:4" x14ac:dyDescent="0.2">
      <c r="A40" s="2">
        <v>43219</v>
      </c>
      <c r="B40" s="1" t="s">
        <v>12</v>
      </c>
      <c r="C40" s="2">
        <v>43830</v>
      </c>
      <c r="D40" s="1" t="s">
        <v>35</v>
      </c>
    </row>
    <row r="41" spans="1:4" x14ac:dyDescent="0.2">
      <c r="A41" s="2">
        <v>43220</v>
      </c>
      <c r="B41" s="1" t="s">
        <v>16</v>
      </c>
      <c r="C41" s="1"/>
      <c r="D41" s="1"/>
    </row>
    <row r="42" spans="1:4" x14ac:dyDescent="0.2">
      <c r="A42" s="2">
        <v>43223</v>
      </c>
      <c r="B42" s="1" t="s">
        <v>13</v>
      </c>
      <c r="C42" s="1"/>
      <c r="D42" s="1"/>
    </row>
    <row r="43" spans="1:4" x14ac:dyDescent="0.2">
      <c r="A43" s="2">
        <v>43224</v>
      </c>
      <c r="B43" s="1" t="s">
        <v>14</v>
      </c>
      <c r="C43" s="1"/>
      <c r="D43" s="1"/>
    </row>
    <row r="44" spans="1:4" x14ac:dyDescent="0.2">
      <c r="A44" s="2">
        <v>43225</v>
      </c>
      <c r="B44" s="1" t="s">
        <v>15</v>
      </c>
      <c r="C44" s="1"/>
      <c r="D44" s="1"/>
    </row>
    <row r="45" spans="1:4" x14ac:dyDescent="0.2">
      <c r="A45" s="2">
        <v>43297</v>
      </c>
      <c r="B45" s="1" t="s">
        <v>17</v>
      </c>
      <c r="C45" s="1"/>
      <c r="D45" s="1"/>
    </row>
    <row r="46" spans="1:4" x14ac:dyDescent="0.2">
      <c r="A46" s="2">
        <v>43323</v>
      </c>
      <c r="B46" s="1" t="s">
        <v>31</v>
      </c>
      <c r="C46" s="1"/>
      <c r="D46" s="1"/>
    </row>
    <row r="47" spans="1:4" x14ac:dyDescent="0.2">
      <c r="A47" s="2">
        <v>43360</v>
      </c>
      <c r="B47" s="1" t="s">
        <v>18</v>
      </c>
      <c r="C47" s="1"/>
      <c r="D47" s="1"/>
    </row>
    <row r="48" spans="1:4" x14ac:dyDescent="0.2">
      <c r="A48" s="2">
        <v>43366</v>
      </c>
      <c r="B48" s="1" t="s">
        <v>19</v>
      </c>
      <c r="C48" s="1"/>
      <c r="D48" s="1"/>
    </row>
    <row r="49" spans="1:4" x14ac:dyDescent="0.2">
      <c r="A49" s="2">
        <v>43367</v>
      </c>
      <c r="B49" s="1" t="s">
        <v>16</v>
      </c>
      <c r="C49" s="1"/>
      <c r="D49" s="1"/>
    </row>
    <row r="50" spans="1:4" x14ac:dyDescent="0.2">
      <c r="A50" s="2">
        <v>43381</v>
      </c>
      <c r="B50" s="1" t="s">
        <v>20</v>
      </c>
      <c r="C50" s="1"/>
      <c r="D50" s="1"/>
    </row>
    <row r="51" spans="1:4" x14ac:dyDescent="0.2">
      <c r="A51" s="2">
        <v>43407</v>
      </c>
      <c r="B51" s="1" t="s">
        <v>21</v>
      </c>
      <c r="C51" s="1"/>
      <c r="D51" s="1"/>
    </row>
    <row r="52" spans="1:4" x14ac:dyDescent="0.2">
      <c r="A52" s="2">
        <v>43427</v>
      </c>
      <c r="B52" s="1" t="s">
        <v>22</v>
      </c>
      <c r="C52" s="1"/>
      <c r="D52" s="1"/>
    </row>
    <row r="53" spans="1:4" x14ac:dyDescent="0.2">
      <c r="A53" s="2">
        <v>43457</v>
      </c>
      <c r="B53" s="1" t="s">
        <v>23</v>
      </c>
      <c r="C53" s="1"/>
      <c r="D53" s="1"/>
    </row>
    <row r="54" spans="1:4" x14ac:dyDescent="0.2">
      <c r="A54" s="2">
        <v>43458</v>
      </c>
      <c r="B54" s="1" t="s">
        <v>16</v>
      </c>
      <c r="C54" s="1"/>
      <c r="D54" s="1"/>
    </row>
    <row r="55" spans="1:4" x14ac:dyDescent="0.2">
      <c r="A55" s="2">
        <v>43466</v>
      </c>
      <c r="B55" s="1" t="s">
        <v>8</v>
      </c>
      <c r="C55" s="1"/>
      <c r="D55" s="1"/>
    </row>
    <row r="56" spans="1:4" x14ac:dyDescent="0.2">
      <c r="A56" s="2">
        <v>43479</v>
      </c>
      <c r="B56" s="1" t="s">
        <v>9</v>
      </c>
      <c r="C56" s="1"/>
      <c r="D56" s="1"/>
    </row>
    <row r="57" spans="1:4" x14ac:dyDescent="0.2">
      <c r="A57" s="2">
        <v>43507</v>
      </c>
      <c r="B57" s="1" t="s">
        <v>10</v>
      </c>
      <c r="C57" s="1"/>
      <c r="D57" s="1"/>
    </row>
    <row r="58" spans="1:4" x14ac:dyDescent="0.2">
      <c r="A58" s="2">
        <v>43545</v>
      </c>
      <c r="B58" s="1" t="s">
        <v>11</v>
      </c>
      <c r="C58" s="1"/>
      <c r="D58" s="1"/>
    </row>
    <row r="59" spans="1:4" x14ac:dyDescent="0.2">
      <c r="A59" s="2">
        <v>43584</v>
      </c>
      <c r="B59" s="1" t="s">
        <v>12</v>
      </c>
      <c r="C59" s="1"/>
      <c r="D59" s="1"/>
    </row>
    <row r="60" spans="1:4" x14ac:dyDescent="0.2">
      <c r="A60" s="2">
        <v>43585</v>
      </c>
      <c r="B60" s="1" t="s">
        <v>36</v>
      </c>
      <c r="C60" s="1"/>
      <c r="D60" s="1"/>
    </row>
    <row r="61" spans="1:4" x14ac:dyDescent="0.2">
      <c r="A61" s="2">
        <v>43586</v>
      </c>
      <c r="B61" s="1" t="s">
        <v>44</v>
      </c>
      <c r="C61" s="1"/>
      <c r="D61" s="1"/>
    </row>
    <row r="62" spans="1:4" x14ac:dyDescent="0.2">
      <c r="A62" s="2">
        <v>43587</v>
      </c>
      <c r="B62" s="1" t="s">
        <v>36</v>
      </c>
      <c r="C62" s="1"/>
      <c r="D62" s="1"/>
    </row>
    <row r="63" spans="1:4" x14ac:dyDescent="0.2">
      <c r="A63" s="2">
        <v>43588</v>
      </c>
      <c r="B63" s="1" t="s">
        <v>13</v>
      </c>
      <c r="C63" s="1"/>
      <c r="D63" s="1"/>
    </row>
    <row r="64" spans="1:4" x14ac:dyDescent="0.2">
      <c r="A64" s="2">
        <v>43589</v>
      </c>
      <c r="B64" s="1" t="s">
        <v>14</v>
      </c>
      <c r="C64" s="1"/>
      <c r="D64" s="1"/>
    </row>
    <row r="65" spans="1:4" x14ac:dyDescent="0.2">
      <c r="A65" s="2">
        <v>43590</v>
      </c>
      <c r="B65" s="1" t="s">
        <v>15</v>
      </c>
      <c r="C65" s="1"/>
      <c r="D65" s="1"/>
    </row>
    <row r="66" spans="1:4" x14ac:dyDescent="0.2">
      <c r="A66" s="2">
        <v>43591</v>
      </c>
      <c r="B66" s="1" t="s">
        <v>16</v>
      </c>
      <c r="C66" s="1"/>
      <c r="D66" s="1"/>
    </row>
    <row r="67" spans="1:4" x14ac:dyDescent="0.2">
      <c r="A67" s="2">
        <v>43661</v>
      </c>
      <c r="B67" s="1" t="s">
        <v>17</v>
      </c>
      <c r="C67" s="1"/>
      <c r="D67" s="1"/>
    </row>
    <row r="68" spans="1:4" x14ac:dyDescent="0.2">
      <c r="A68" s="2">
        <v>43688</v>
      </c>
      <c r="B68" s="1" t="s">
        <v>31</v>
      </c>
      <c r="C68" s="1"/>
      <c r="D68" s="1"/>
    </row>
    <row r="69" spans="1:4" x14ac:dyDescent="0.2">
      <c r="A69" s="2">
        <v>43689</v>
      </c>
      <c r="B69" s="1" t="s">
        <v>16</v>
      </c>
      <c r="C69" s="1"/>
      <c r="D69" s="1"/>
    </row>
    <row r="70" spans="1:4" x14ac:dyDescent="0.2">
      <c r="A70" s="2">
        <v>43724</v>
      </c>
      <c r="B70" s="1" t="s">
        <v>18</v>
      </c>
      <c r="C70" s="1"/>
      <c r="D70" s="1"/>
    </row>
    <row r="71" spans="1:4" x14ac:dyDescent="0.2">
      <c r="A71" s="2">
        <v>43731</v>
      </c>
      <c r="B71" s="1" t="s">
        <v>19</v>
      </c>
      <c r="C71" s="1"/>
      <c r="D71" s="1"/>
    </row>
    <row r="72" spans="1:4" x14ac:dyDescent="0.2">
      <c r="A72" s="2">
        <v>43752</v>
      </c>
      <c r="B72" s="1" t="s">
        <v>20</v>
      </c>
      <c r="C72" s="1"/>
      <c r="D72" s="1"/>
    </row>
    <row r="73" spans="1:4" x14ac:dyDescent="0.2">
      <c r="A73" s="2">
        <v>43760</v>
      </c>
      <c r="B73" s="1" t="s">
        <v>37</v>
      </c>
      <c r="C73" s="1"/>
      <c r="D73" s="1"/>
    </row>
    <row r="74" spans="1:4" x14ac:dyDescent="0.2">
      <c r="A74" s="2">
        <v>43772</v>
      </c>
      <c r="B74" s="1" t="s">
        <v>21</v>
      </c>
      <c r="C74" s="1"/>
      <c r="D74" s="1"/>
    </row>
    <row r="75" spans="1:4" x14ac:dyDescent="0.2">
      <c r="A75" s="2">
        <v>43773</v>
      </c>
      <c r="B75" s="1" t="s">
        <v>16</v>
      </c>
      <c r="C75" s="1"/>
      <c r="D75" s="1"/>
    </row>
    <row r="76" spans="1:4" x14ac:dyDescent="0.2">
      <c r="A76" s="2">
        <v>43792</v>
      </c>
      <c r="B76" s="1" t="s">
        <v>22</v>
      </c>
      <c r="C76" s="1"/>
      <c r="D76" s="1"/>
    </row>
    <row r="77" spans="1:4" x14ac:dyDescent="0.2">
      <c r="A77" s="2"/>
      <c r="B77" s="1"/>
      <c r="C77" s="1"/>
      <c r="D77" s="1"/>
    </row>
    <row r="78" spans="1:4" x14ac:dyDescent="0.2">
      <c r="A78" s="2"/>
      <c r="B78" s="1"/>
      <c r="C78" s="1"/>
      <c r="D78" s="1"/>
    </row>
    <row r="79" spans="1:4" x14ac:dyDescent="0.2">
      <c r="A79" s="1"/>
      <c r="B79" s="1"/>
      <c r="C79" s="1"/>
      <c r="D79" s="1"/>
    </row>
    <row r="80" spans="1:4" x14ac:dyDescent="0.2">
      <c r="A80" s="1"/>
      <c r="B80" s="1"/>
      <c r="C80" s="1"/>
      <c r="D80" s="1"/>
    </row>
    <row r="81" spans="1:4" x14ac:dyDescent="0.2">
      <c r="A81" s="1"/>
      <c r="B81" s="1"/>
      <c r="C81" s="1"/>
      <c r="D81" s="1"/>
    </row>
    <row r="82" spans="1:4" x14ac:dyDescent="0.2">
      <c r="A82" s="1"/>
      <c r="B82" s="1"/>
      <c r="C82" s="1"/>
      <c r="D82" s="1"/>
    </row>
    <row r="83" spans="1:4" x14ac:dyDescent="0.2">
      <c r="A83" s="1"/>
      <c r="B83" s="1"/>
      <c r="C83" s="1"/>
      <c r="D83" s="1"/>
    </row>
    <row r="84" spans="1:4" x14ac:dyDescent="0.2">
      <c r="A84" s="1"/>
      <c r="B84" s="1"/>
      <c r="C84" s="1"/>
      <c r="D84" s="1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5"/>
  <sheetViews>
    <sheetView showGridLines="0" zoomScale="50" zoomScaleNormal="50" workbookViewId="0">
      <selection activeCell="H2" sqref="H2:J2"/>
    </sheetView>
  </sheetViews>
  <sheetFormatPr defaultRowHeight="13.2" x14ac:dyDescent="0.2"/>
  <cols>
    <col min="1" max="1" width="2.21875" customWidth="1"/>
    <col min="2" max="8" width="18.77734375" customWidth="1"/>
    <col min="9" max="9" width="13.77734375" customWidth="1"/>
    <col min="10" max="16" width="18.77734375" customWidth="1"/>
    <col min="17" max="17" width="2.44140625" customWidth="1"/>
    <col min="18" max="20" width="8.88671875" customWidth="1"/>
  </cols>
  <sheetData>
    <row r="2" spans="2:16" ht="69" customHeight="1" x14ac:dyDescent="0.2">
      <c r="H2" s="48">
        <v>2019</v>
      </c>
      <c r="I2" s="48"/>
      <c r="J2" s="48"/>
    </row>
    <row r="3" spans="2:16" s="30" customFormat="1" ht="37.200000000000003" customHeight="1" x14ac:dyDescent="0.2">
      <c r="B3" s="28"/>
      <c r="C3" s="28"/>
      <c r="D3" s="29">
        <f>H2</f>
        <v>2019</v>
      </c>
      <c r="E3" s="43">
        <v>1</v>
      </c>
      <c r="F3" s="47">
        <f>DATE(D3,E3,1)</f>
        <v>43466</v>
      </c>
      <c r="G3" s="47"/>
      <c r="H3" s="28"/>
      <c r="J3" s="28"/>
      <c r="K3" s="28"/>
      <c r="L3" s="29">
        <f>H2</f>
        <v>2019</v>
      </c>
      <c r="M3" s="43">
        <v>2</v>
      </c>
      <c r="N3" s="47">
        <f>DATE(L3,M3,1)</f>
        <v>43497</v>
      </c>
      <c r="O3" s="47"/>
      <c r="P3" s="28"/>
    </row>
    <row r="4" spans="2:16" ht="37.200000000000003" customHeight="1" x14ac:dyDescent="0.2">
      <c r="B4" s="24" t="s">
        <v>0</v>
      </c>
      <c r="C4" s="25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6" t="s">
        <v>6</v>
      </c>
      <c r="J4" s="24" t="s">
        <v>0</v>
      </c>
      <c r="K4" s="25" t="s">
        <v>1</v>
      </c>
      <c r="L4" s="25" t="s">
        <v>2</v>
      </c>
      <c r="M4" s="25" t="s">
        <v>3</v>
      </c>
      <c r="N4" s="25" t="s">
        <v>4</v>
      </c>
      <c r="O4" s="25" t="s">
        <v>5</v>
      </c>
      <c r="P4" s="26" t="s">
        <v>6</v>
      </c>
    </row>
    <row r="5" spans="2:16" ht="61.95" customHeight="1" x14ac:dyDescent="0.2">
      <c r="B5" s="12" t="str">
        <f>IF(TEXT(DATE($H$2,E3,1),"aaa")=B4,DATE($H$2,E3,1),"")</f>
        <v/>
      </c>
      <c r="C5" s="13" t="str">
        <f>IF(TEXT(DATE($H$2,E3,1),"aaa")=C4,DATE($H$2,E3,1),IF(B5="","",B5+1))</f>
        <v/>
      </c>
      <c r="D5" s="13">
        <f>IF(TEXT(DATE($H$2,E3,1),"aaa")=D4,DATE($H$2,E3,1),IF(C5="","",C5+1))</f>
        <v>43466</v>
      </c>
      <c r="E5" s="13">
        <f>IF(TEXT(DATE($H$2,E3,1),"aaa")=E4,DATE($H$2,E3,1),IF(D5="","",D5+1))</f>
        <v>43467</v>
      </c>
      <c r="F5" s="13">
        <f>IF(TEXT(DATE($H$2,E3,1),"aaa")=F4,DATE($H$2,E3,1),IF(E5="","",E5+1))</f>
        <v>43468</v>
      </c>
      <c r="G5" s="13">
        <f>IF(TEXT(DATE($H$2,E3,1),"aaa")=G4,DATE($H$2,E3,1),IF(F5="","",F5+1))</f>
        <v>43469</v>
      </c>
      <c r="H5" s="14">
        <f>IF(TEXT(DATE($H$2,E3,1),"aaa")=H4,DATE($H$2,E3,1),IF(G5="","",G5+1))</f>
        <v>43470</v>
      </c>
      <c r="J5" s="12" t="str">
        <f>IF(TEXT(DATE($H$2,M3,1),"aaa")=J4,DATE($H$2,M3,1),"")</f>
        <v/>
      </c>
      <c r="K5" s="13" t="str">
        <f>IF(TEXT(DATE($H$2,M3,1),"aaa")=K4,DATE($H$2,M3,1),IF(J5="","",J5+1))</f>
        <v/>
      </c>
      <c r="L5" s="13" t="str">
        <f>IF(TEXT(DATE($H$2,M3,1),"aaa")=L4,DATE($H$2,M3,1),IF(K5="","",K5+1))</f>
        <v/>
      </c>
      <c r="M5" s="13" t="str">
        <f>IF(TEXT(DATE($H$2,M3,1),"aaa")=M4,DATE($H$2,M3,1),IF(L5="","",L5+1))</f>
        <v/>
      </c>
      <c r="N5" s="13" t="str">
        <f>IF(TEXT(DATE($H$2,M3,1),"aaa")=N4,DATE($H$2,M3,1),IF(M5="","",M5+1))</f>
        <v/>
      </c>
      <c r="O5" s="13">
        <f>IF(TEXT(DATE($H$2,M3,1),"aaa")=O4,DATE($H$2,M3,1),IF(N5="","",N5+1))</f>
        <v>43497</v>
      </c>
      <c r="P5" s="14">
        <f>IF(TEXT(DATE($H$2,M3,1),"aaa")=P4,DATE($H$2,M3,1),IF(O5="","",O5+1))</f>
        <v>43498</v>
      </c>
    </row>
    <row r="6" spans="2:16" ht="61.95" customHeight="1" x14ac:dyDescent="0.2">
      <c r="B6" s="12">
        <f>H5+1</f>
        <v>43471</v>
      </c>
      <c r="C6" s="13">
        <f>B6+1</f>
        <v>43472</v>
      </c>
      <c r="D6" s="13">
        <f t="shared" ref="D6:H6" si="0">C6+1</f>
        <v>43473</v>
      </c>
      <c r="E6" s="13">
        <f t="shared" si="0"/>
        <v>43474</v>
      </c>
      <c r="F6" s="13">
        <f t="shared" si="0"/>
        <v>43475</v>
      </c>
      <c r="G6" s="13">
        <f t="shared" si="0"/>
        <v>43476</v>
      </c>
      <c r="H6" s="14">
        <f t="shared" si="0"/>
        <v>43477</v>
      </c>
      <c r="J6" s="12">
        <f>P5+1</f>
        <v>43499</v>
      </c>
      <c r="K6" s="13">
        <f>J6+1</f>
        <v>43500</v>
      </c>
      <c r="L6" s="13">
        <f t="shared" ref="L6:P8" si="1">K6+1</f>
        <v>43501</v>
      </c>
      <c r="M6" s="13">
        <f t="shared" si="1"/>
        <v>43502</v>
      </c>
      <c r="N6" s="13">
        <f t="shared" si="1"/>
        <v>43503</v>
      </c>
      <c r="O6" s="13">
        <f t="shared" si="1"/>
        <v>43504</v>
      </c>
      <c r="P6" s="14">
        <f t="shared" si="1"/>
        <v>43505</v>
      </c>
    </row>
    <row r="7" spans="2:16" ht="61.95" customHeight="1" x14ac:dyDescent="0.2">
      <c r="B7" s="12">
        <f t="shared" ref="B7:B8" si="2">H6+1</f>
        <v>43478</v>
      </c>
      <c r="C7" s="13">
        <f t="shared" ref="C7:H8" si="3">B7+1</f>
        <v>43479</v>
      </c>
      <c r="D7" s="13">
        <f t="shared" si="3"/>
        <v>43480</v>
      </c>
      <c r="E7" s="13">
        <f t="shared" si="3"/>
        <v>43481</v>
      </c>
      <c r="F7" s="13">
        <f t="shared" si="3"/>
        <v>43482</v>
      </c>
      <c r="G7" s="13">
        <f t="shared" si="3"/>
        <v>43483</v>
      </c>
      <c r="H7" s="14">
        <f t="shared" si="3"/>
        <v>43484</v>
      </c>
      <c r="J7" s="12">
        <f t="shared" ref="J7:J8" si="4">P6+1</f>
        <v>43506</v>
      </c>
      <c r="K7" s="13">
        <f t="shared" ref="K7:K8" si="5">J7+1</f>
        <v>43507</v>
      </c>
      <c r="L7" s="13">
        <f t="shared" si="1"/>
        <v>43508</v>
      </c>
      <c r="M7" s="13">
        <f t="shared" si="1"/>
        <v>43509</v>
      </c>
      <c r="N7" s="13">
        <f t="shared" si="1"/>
        <v>43510</v>
      </c>
      <c r="O7" s="13">
        <f t="shared" si="1"/>
        <v>43511</v>
      </c>
      <c r="P7" s="14">
        <f t="shared" si="1"/>
        <v>43512</v>
      </c>
    </row>
    <row r="8" spans="2:16" ht="61.95" customHeight="1" x14ac:dyDescent="0.2">
      <c r="B8" s="12">
        <f t="shared" si="2"/>
        <v>43485</v>
      </c>
      <c r="C8" s="13">
        <f t="shared" si="3"/>
        <v>43486</v>
      </c>
      <c r="D8" s="13">
        <f t="shared" si="3"/>
        <v>43487</v>
      </c>
      <c r="E8" s="13">
        <f t="shared" si="3"/>
        <v>43488</v>
      </c>
      <c r="F8" s="13">
        <f t="shared" si="3"/>
        <v>43489</v>
      </c>
      <c r="G8" s="13">
        <f t="shared" si="3"/>
        <v>43490</v>
      </c>
      <c r="H8" s="14">
        <f t="shared" si="3"/>
        <v>43491</v>
      </c>
      <c r="J8" s="12">
        <f t="shared" si="4"/>
        <v>43513</v>
      </c>
      <c r="K8" s="13">
        <f t="shared" si="5"/>
        <v>43514</v>
      </c>
      <c r="L8" s="13">
        <f t="shared" si="1"/>
        <v>43515</v>
      </c>
      <c r="M8" s="13">
        <f t="shared" si="1"/>
        <v>43516</v>
      </c>
      <c r="N8" s="13">
        <f t="shared" si="1"/>
        <v>43517</v>
      </c>
      <c r="O8" s="13">
        <f t="shared" si="1"/>
        <v>43518</v>
      </c>
      <c r="P8" s="14">
        <f t="shared" si="1"/>
        <v>43519</v>
      </c>
    </row>
    <row r="9" spans="2:16" ht="61.95" customHeight="1" x14ac:dyDescent="0.2">
      <c r="B9" s="12">
        <f>IF(DATE($H$2,E3+1,1)-1&gt;H8,H8+1,"")</f>
        <v>43492</v>
      </c>
      <c r="C9" s="13">
        <f>IF(DATE($H$2,E3+1,1)-1&gt;B9,B9+1,"")</f>
        <v>43493</v>
      </c>
      <c r="D9" s="13">
        <f>IF(DATE($H$2,E3+1,1)-1&gt;C9,C9+1,"")</f>
        <v>43494</v>
      </c>
      <c r="E9" s="13">
        <f>IF(DATE($H$2,E3+1,1)-1&gt;D9,D9+1,"")</f>
        <v>43495</v>
      </c>
      <c r="F9" s="13">
        <f>IF(DATE($H$2,E3+1,1)-1&gt;E9,E9+1,"")</f>
        <v>43496</v>
      </c>
      <c r="G9" s="13" t="str">
        <f>IF(DATE($H$2,E3+1,1)-1&gt;F9,F9+1,"")</f>
        <v/>
      </c>
      <c r="H9" s="14" t="str">
        <f>IF(DATE($H$2,E3+1,1)-1&gt;G9,G9+1,"")</f>
        <v/>
      </c>
      <c r="J9" s="12">
        <f>IF(DATE($H$2,M3+1,1)-1&gt;P8,P8+1,"")</f>
        <v>43520</v>
      </c>
      <c r="K9" s="13">
        <f>IF(DATE($H$2,M3+1,1)-1&gt;J9,J9+1,"")</f>
        <v>43521</v>
      </c>
      <c r="L9" s="13">
        <f>IF(DATE($H$2,M3+1,1)-1&gt;K9,K9+1,"")</f>
        <v>43522</v>
      </c>
      <c r="M9" s="13">
        <f>IF(DATE($H$2,M3+1,1)-1&gt;L9,L9+1,"")</f>
        <v>43523</v>
      </c>
      <c r="N9" s="13">
        <f>IF(DATE($H$2,M3+1,1)-1&gt;M9,M9+1,"")</f>
        <v>43524</v>
      </c>
      <c r="O9" s="13" t="str">
        <f>IF(DATE($H$2,M3+1,1)-1&gt;N9,N9+1,"")</f>
        <v/>
      </c>
      <c r="P9" s="14" t="str">
        <f>IF(DATE($H$2,M3+1,1)-1&gt;O9,O9+1,"")</f>
        <v/>
      </c>
    </row>
    <row r="10" spans="2:16" ht="61.95" customHeight="1" x14ac:dyDescent="0.2">
      <c r="B10" s="12" t="str">
        <f>IF(DATE($H$2,E3+1,1)-1&gt;H9,H9+1,"")</f>
        <v/>
      </c>
      <c r="C10" s="13" t="str">
        <f>IF(DATE($H$2,E3+1,1)-1&gt;B10,B10+1,"")</f>
        <v/>
      </c>
      <c r="D10" s="13" t="str">
        <f>IF(DATE($H$2,E3+1,1)-1&gt;C10,C10+1,"")</f>
        <v/>
      </c>
      <c r="E10" s="13" t="str">
        <f>IF(DATE($H$2,E3+1,1)-1&gt;D10,D10+1,"")</f>
        <v/>
      </c>
      <c r="F10" s="13" t="str">
        <f>IF(DATE($H$2,E3+1,1)-1&gt;E10,E10+1,"")</f>
        <v/>
      </c>
      <c r="G10" s="13" t="str">
        <f>IF(DATE($H$2,E3+1,1)-1&gt;F10,F10+1,"")</f>
        <v/>
      </c>
      <c r="H10" s="14" t="str">
        <f>IF(DATE($H$2,E3+1,1)-1&gt;G10,G10+1,"")</f>
        <v/>
      </c>
      <c r="J10" s="12" t="str">
        <f>IF(DATE($H$2,M3+1,1)-1&gt;P9,P9+1,"")</f>
        <v/>
      </c>
      <c r="K10" s="13" t="str">
        <f>IF(DATE($H$2,M3+1,1)-1&gt;J10,J10+1,"")</f>
        <v/>
      </c>
      <c r="L10" s="13" t="str">
        <f>IF(DATE($H$2,M3+1,1)-1&gt;K10,K10+1,"")</f>
        <v/>
      </c>
      <c r="M10" s="13" t="str">
        <f>IF(DATE($H$2,M3+1,1)-1&gt;L10,L10+1,"")</f>
        <v/>
      </c>
      <c r="N10" s="13" t="str">
        <f>IF(DATE($H$2,M3+1,1)-1&gt;M10,M10+1,"")</f>
        <v/>
      </c>
      <c r="O10" s="13" t="str">
        <f>IF(DATE($H$2,M3+1,1)-1&gt;N10,N10+1,"")</f>
        <v/>
      </c>
      <c r="P10" s="14" t="str">
        <f>IF(DATE($H$2,M3+1,1)-1&gt;O10,O10+1,"")</f>
        <v/>
      </c>
    </row>
    <row r="11" spans="2:16" ht="12.6" customHeight="1" x14ac:dyDescent="0.2"/>
    <row r="12" spans="2:16" s="30" customFormat="1" ht="41.4" x14ac:dyDescent="0.2">
      <c r="B12" s="28"/>
      <c r="C12" s="28"/>
      <c r="D12" s="29">
        <f>H2</f>
        <v>2019</v>
      </c>
      <c r="E12" s="43">
        <v>3</v>
      </c>
      <c r="F12" s="47">
        <f>DATE(D12,E12,1)</f>
        <v>43525</v>
      </c>
      <c r="G12" s="47"/>
      <c r="H12" s="28"/>
      <c r="J12" s="28"/>
      <c r="K12" s="28"/>
      <c r="L12" s="29">
        <f>H2</f>
        <v>2019</v>
      </c>
      <c r="M12" s="43">
        <v>4</v>
      </c>
      <c r="N12" s="47">
        <f>DATE(L12,M12,1)</f>
        <v>43556</v>
      </c>
      <c r="O12" s="47"/>
      <c r="P12" s="28"/>
    </row>
    <row r="13" spans="2:16" ht="33" x14ac:dyDescent="0.2">
      <c r="B13" s="24" t="s">
        <v>0</v>
      </c>
      <c r="C13" s="25" t="s">
        <v>1</v>
      </c>
      <c r="D13" s="25" t="s">
        <v>2</v>
      </c>
      <c r="E13" s="25" t="s">
        <v>3</v>
      </c>
      <c r="F13" s="25" t="s">
        <v>4</v>
      </c>
      <c r="G13" s="25" t="s">
        <v>5</v>
      </c>
      <c r="H13" s="26" t="s">
        <v>6</v>
      </c>
      <c r="J13" s="24" t="s">
        <v>0</v>
      </c>
      <c r="K13" s="25" t="s">
        <v>1</v>
      </c>
      <c r="L13" s="25" t="s">
        <v>2</v>
      </c>
      <c r="M13" s="25" t="s">
        <v>3</v>
      </c>
      <c r="N13" s="25" t="s">
        <v>4</v>
      </c>
      <c r="O13" s="25" t="s">
        <v>5</v>
      </c>
      <c r="P13" s="26" t="s">
        <v>6</v>
      </c>
    </row>
    <row r="14" spans="2:16" ht="61.95" customHeight="1" x14ac:dyDescent="0.2">
      <c r="B14" s="12" t="str">
        <f>IF(TEXT(DATE($H$2,E12,1),"aaa")=B13,DATE($H$2,E12,1),"")</f>
        <v/>
      </c>
      <c r="C14" s="13" t="str">
        <f>IF(TEXT(DATE($H$2,E12,1),"aaa")=C13,DATE($H$2,E12,1),IF(B14="","",B14+1))</f>
        <v/>
      </c>
      <c r="D14" s="13" t="str">
        <f>IF(TEXT(DATE($H$2,E12,1),"aaa")=D13,DATE($H$2,E12,1),IF(C14="","",C14+1))</f>
        <v/>
      </c>
      <c r="E14" s="13" t="str">
        <f>IF(TEXT(DATE($H$2,E12,1),"aaa")=E13,DATE($H$2,E12,1),IF(D14="","",D14+1))</f>
        <v/>
      </c>
      <c r="F14" s="13" t="str">
        <f>IF(TEXT(DATE($H$2,E12,1),"aaa")=F13,DATE($H$2,E12,1),IF(E14="","",E14+1))</f>
        <v/>
      </c>
      <c r="G14" s="13">
        <f>IF(TEXT(DATE($H$2,E12,1),"aaa")=G13,DATE($H$2,E12,1),IF(F14="","",F14+1))</f>
        <v>43525</v>
      </c>
      <c r="H14" s="14">
        <f>IF(TEXT(DATE($H$2,E12,1),"aaa")=H13,DATE($H$2,E12,1),IF(G14="","",G14+1))</f>
        <v>43526</v>
      </c>
      <c r="J14" s="12" t="str">
        <f>IF(TEXT(DATE($H$2,M12,1),"aaa")=J13,DATE($H$2,M12,1),"")</f>
        <v/>
      </c>
      <c r="K14" s="13">
        <f>IF(TEXT(DATE($H$2,M12,1),"aaa")=K13,DATE($H$2,M12,1),IF(J14="","",J14+1))</f>
        <v>43556</v>
      </c>
      <c r="L14" s="13">
        <f>IF(TEXT(DATE($H$2,M12,1),"aaa")=L13,DATE($H$2,M12,1),IF(K14="","",K14+1))</f>
        <v>43557</v>
      </c>
      <c r="M14" s="13">
        <f>IF(TEXT(DATE($H$2,M12,1),"aaa")=M13,DATE($H$2,M12,1),IF(L14="","",L14+1))</f>
        <v>43558</v>
      </c>
      <c r="N14" s="13">
        <f>IF(TEXT(DATE($H$2,M12,1),"aaa")=N13,DATE($H$2,M12,1),IF(M14="","",M14+1))</f>
        <v>43559</v>
      </c>
      <c r="O14" s="13">
        <f>IF(TEXT(DATE($H$2,M12,1),"aaa")=O13,DATE($H$2,M12,1),IF(N14="","",N14+1))</f>
        <v>43560</v>
      </c>
      <c r="P14" s="14">
        <f>IF(TEXT(DATE($H$2,M12,1),"aaa")=P13,DATE($H$2,M12,1),IF(O14="","",O14+1))</f>
        <v>43561</v>
      </c>
    </row>
    <row r="15" spans="2:16" ht="61.95" customHeight="1" x14ac:dyDescent="0.2">
      <c r="B15" s="12">
        <f>H14+1</f>
        <v>43527</v>
      </c>
      <c r="C15" s="13">
        <f>B15+1</f>
        <v>43528</v>
      </c>
      <c r="D15" s="13">
        <f t="shared" ref="D15:H17" si="6">C15+1</f>
        <v>43529</v>
      </c>
      <c r="E15" s="13">
        <f t="shared" si="6"/>
        <v>43530</v>
      </c>
      <c r="F15" s="13">
        <f t="shared" si="6"/>
        <v>43531</v>
      </c>
      <c r="G15" s="13">
        <f t="shared" si="6"/>
        <v>43532</v>
      </c>
      <c r="H15" s="14">
        <f t="shared" si="6"/>
        <v>43533</v>
      </c>
      <c r="J15" s="12">
        <f>P14+1</f>
        <v>43562</v>
      </c>
      <c r="K15" s="13">
        <f>J15+1</f>
        <v>43563</v>
      </c>
      <c r="L15" s="13">
        <f t="shared" ref="L15:P17" si="7">K15+1</f>
        <v>43564</v>
      </c>
      <c r="M15" s="13">
        <f t="shared" si="7"/>
        <v>43565</v>
      </c>
      <c r="N15" s="13">
        <f t="shared" si="7"/>
        <v>43566</v>
      </c>
      <c r="O15" s="13">
        <f t="shared" si="7"/>
        <v>43567</v>
      </c>
      <c r="P15" s="14">
        <f t="shared" si="7"/>
        <v>43568</v>
      </c>
    </row>
    <row r="16" spans="2:16" ht="61.95" customHeight="1" x14ac:dyDescent="0.2">
      <c r="B16" s="12">
        <f t="shared" ref="B16:B17" si="8">H15+1</f>
        <v>43534</v>
      </c>
      <c r="C16" s="13">
        <f t="shared" ref="C16:C17" si="9">B16+1</f>
        <v>43535</v>
      </c>
      <c r="D16" s="13">
        <f t="shared" si="6"/>
        <v>43536</v>
      </c>
      <c r="E16" s="13">
        <f t="shared" si="6"/>
        <v>43537</v>
      </c>
      <c r="F16" s="13">
        <f t="shared" si="6"/>
        <v>43538</v>
      </c>
      <c r="G16" s="13">
        <f t="shared" si="6"/>
        <v>43539</v>
      </c>
      <c r="H16" s="14">
        <f t="shared" si="6"/>
        <v>43540</v>
      </c>
      <c r="J16" s="12">
        <f t="shared" ref="J16:J17" si="10">P15+1</f>
        <v>43569</v>
      </c>
      <c r="K16" s="13">
        <f t="shared" ref="K16:K17" si="11">J16+1</f>
        <v>43570</v>
      </c>
      <c r="L16" s="13">
        <f t="shared" si="7"/>
        <v>43571</v>
      </c>
      <c r="M16" s="13">
        <f t="shared" si="7"/>
        <v>43572</v>
      </c>
      <c r="N16" s="13">
        <f t="shared" si="7"/>
        <v>43573</v>
      </c>
      <c r="O16" s="13">
        <f t="shared" si="7"/>
        <v>43574</v>
      </c>
      <c r="P16" s="14">
        <f t="shared" si="7"/>
        <v>43575</v>
      </c>
    </row>
    <row r="17" spans="2:16" ht="61.95" customHeight="1" x14ac:dyDescent="0.2">
      <c r="B17" s="12">
        <f t="shared" si="8"/>
        <v>43541</v>
      </c>
      <c r="C17" s="13">
        <f t="shared" si="9"/>
        <v>43542</v>
      </c>
      <c r="D17" s="13">
        <f t="shared" si="6"/>
        <v>43543</v>
      </c>
      <c r="E17" s="13">
        <f t="shared" si="6"/>
        <v>43544</v>
      </c>
      <c r="F17" s="13">
        <f t="shared" si="6"/>
        <v>43545</v>
      </c>
      <c r="G17" s="13">
        <f t="shared" si="6"/>
        <v>43546</v>
      </c>
      <c r="H17" s="14">
        <f t="shared" si="6"/>
        <v>43547</v>
      </c>
      <c r="J17" s="12">
        <f t="shared" si="10"/>
        <v>43576</v>
      </c>
      <c r="K17" s="13">
        <f t="shared" si="11"/>
        <v>43577</v>
      </c>
      <c r="L17" s="13">
        <f t="shared" si="7"/>
        <v>43578</v>
      </c>
      <c r="M17" s="13">
        <f t="shared" si="7"/>
        <v>43579</v>
      </c>
      <c r="N17" s="13">
        <f t="shared" si="7"/>
        <v>43580</v>
      </c>
      <c r="O17" s="13">
        <f t="shared" si="7"/>
        <v>43581</v>
      </c>
      <c r="P17" s="14">
        <f t="shared" si="7"/>
        <v>43582</v>
      </c>
    </row>
    <row r="18" spans="2:16" ht="61.95" customHeight="1" x14ac:dyDescent="0.2">
      <c r="B18" s="12">
        <f>IF(DATE($H$2,E12+1,1)-1&gt;H17,H17+1,"")</f>
        <v>43548</v>
      </c>
      <c r="C18" s="13">
        <f>IF(DATE($H$2,E12+1,1)-1&gt;B18,B18+1,"")</f>
        <v>43549</v>
      </c>
      <c r="D18" s="13">
        <f>IF(DATE($H$2,E12+1,1)-1&gt;C18,C18+1,"")</f>
        <v>43550</v>
      </c>
      <c r="E18" s="13">
        <f>IF(DATE($H$2,E12+1,1)-1&gt;D18,D18+1,"")</f>
        <v>43551</v>
      </c>
      <c r="F18" s="13">
        <f>IF(DATE($H$2,E12+1,1)-1&gt;E18,E18+1,"")</f>
        <v>43552</v>
      </c>
      <c r="G18" s="13">
        <f>IF(DATE($H$2,E12+1,1)-1&gt;F18,F18+1,"")</f>
        <v>43553</v>
      </c>
      <c r="H18" s="14">
        <f>IF(DATE($H$2,E12+1,1)-1&gt;G18,G18+1,"")</f>
        <v>43554</v>
      </c>
      <c r="J18" s="12">
        <f>IF(DATE($H$2,M12+1,1)-1&gt;P17,P17+1,"")</f>
        <v>43583</v>
      </c>
      <c r="K18" s="13">
        <f>IF(DATE($H$2,M12+1,1)-1&gt;J18,J18+1,"")</f>
        <v>43584</v>
      </c>
      <c r="L18" s="13">
        <f>IF(DATE($H$2,M12+1,1)-1&gt;K18,K18+1,"")</f>
        <v>43585</v>
      </c>
      <c r="M18" s="13" t="str">
        <f>IF(DATE($H$2,M12+1,1)-1&gt;L18,L18+1,"")</f>
        <v/>
      </c>
      <c r="N18" s="13" t="str">
        <f>IF(DATE($H$2,M12+1,1)-1&gt;M18,M18+1,"")</f>
        <v/>
      </c>
      <c r="O18" s="13" t="str">
        <f>IF(DATE($H$2,M12+1,1)-1&gt;N18,N18+1,"")</f>
        <v/>
      </c>
      <c r="P18" s="14" t="str">
        <f>IF(DATE($H$2,M12+1,1)-1&gt;O18,O18+1,"")</f>
        <v/>
      </c>
    </row>
    <row r="19" spans="2:16" ht="61.95" customHeight="1" x14ac:dyDescent="0.2">
      <c r="B19" s="12">
        <f>IF(DATE($H$2,E12+1,1)-1&gt;H18,H18+1,"")</f>
        <v>43555</v>
      </c>
      <c r="C19" s="13" t="str">
        <f>IF(DATE($H$2,E12+1,1)-1&gt;B19,B19+1,"")</f>
        <v/>
      </c>
      <c r="D19" s="13" t="str">
        <f>IF(DATE($H$2,E12+1,1)-1&gt;C19,C19+1,"")</f>
        <v/>
      </c>
      <c r="E19" s="13" t="str">
        <f>IF(DATE($H$2,E12+1,1)-1&gt;D19,D19+1,"")</f>
        <v/>
      </c>
      <c r="F19" s="13" t="str">
        <f>IF(DATE($H$2,E12+1,1)-1&gt;E19,E19+1,"")</f>
        <v/>
      </c>
      <c r="G19" s="13" t="str">
        <f>IF(DATE($H$2,E12+1,1)-1&gt;F19,F19+1,"")</f>
        <v/>
      </c>
      <c r="H19" s="14" t="str">
        <f>IF(DATE($H$2,E12+1,1)-1&gt;G19,G19+1,"")</f>
        <v/>
      </c>
      <c r="J19" s="12" t="str">
        <f>IF(DATE($H$2,M12+1,1)-1&gt;P18,P18+1,"")</f>
        <v/>
      </c>
      <c r="K19" s="13" t="str">
        <f>IF(DATE($H$2,M12+1,1)-1&gt;J19,J19+1,"")</f>
        <v/>
      </c>
      <c r="L19" s="13" t="str">
        <f>IF(DATE($H$2,M12+1,1)-1&gt;K19,K19+1,"")</f>
        <v/>
      </c>
      <c r="M19" s="13" t="str">
        <f>IF(DATE($H$2,M12+1,1)-1&gt;L19,L19+1,"")</f>
        <v/>
      </c>
      <c r="N19" s="13" t="str">
        <f>IF(DATE($H$2,M12+1,1)-1&gt;M19,M19+1,"")</f>
        <v/>
      </c>
      <c r="O19" s="13" t="str">
        <f>IF(DATE($H$2,M12+1,1)-1&gt;N19,N19+1,"")</f>
        <v/>
      </c>
      <c r="P19" s="14" t="str">
        <f>IF(DATE($H$2,M12+1,1)-1&gt;O19,O19+1,"")</f>
        <v/>
      </c>
    </row>
    <row r="20" spans="2:16" ht="12.6" customHeight="1" x14ac:dyDescent="0.2"/>
    <row r="21" spans="2:16" s="30" customFormat="1" ht="41.4" x14ac:dyDescent="0.2">
      <c r="B21" s="28"/>
      <c r="C21" s="28"/>
      <c r="D21" s="29">
        <f>H2</f>
        <v>2019</v>
      </c>
      <c r="E21" s="43">
        <v>5</v>
      </c>
      <c r="F21" s="47">
        <f>DATE(D21,E21,1)</f>
        <v>43586</v>
      </c>
      <c r="G21" s="47"/>
      <c r="H21" s="28"/>
      <c r="J21" s="28"/>
      <c r="K21" s="28"/>
      <c r="L21" s="29">
        <f>H2</f>
        <v>2019</v>
      </c>
      <c r="M21" s="43">
        <v>6</v>
      </c>
      <c r="N21" s="47">
        <f>DATE(L21,M21,1)</f>
        <v>43617</v>
      </c>
      <c r="O21" s="47"/>
      <c r="P21" s="28"/>
    </row>
    <row r="22" spans="2:16" ht="33" x14ac:dyDescent="0.2">
      <c r="B22" s="24" t="s">
        <v>0</v>
      </c>
      <c r="C22" s="25" t="s">
        <v>1</v>
      </c>
      <c r="D22" s="25" t="s">
        <v>2</v>
      </c>
      <c r="E22" s="25" t="s">
        <v>3</v>
      </c>
      <c r="F22" s="25" t="s">
        <v>4</v>
      </c>
      <c r="G22" s="25" t="s">
        <v>5</v>
      </c>
      <c r="H22" s="26" t="s">
        <v>6</v>
      </c>
      <c r="J22" s="24" t="s">
        <v>0</v>
      </c>
      <c r="K22" s="25" t="s">
        <v>1</v>
      </c>
      <c r="L22" s="25" t="s">
        <v>2</v>
      </c>
      <c r="M22" s="25" t="s">
        <v>3</v>
      </c>
      <c r="N22" s="25" t="s">
        <v>4</v>
      </c>
      <c r="O22" s="25" t="s">
        <v>5</v>
      </c>
      <c r="P22" s="26" t="s">
        <v>6</v>
      </c>
    </row>
    <row r="23" spans="2:16" ht="61.95" customHeight="1" x14ac:dyDescent="0.2">
      <c r="B23" s="12" t="str">
        <f>IF(TEXT(DATE($H$2,E21,1),"aaa")=B22,DATE($H$2,E21,1),"")</f>
        <v/>
      </c>
      <c r="C23" s="13" t="str">
        <f>IF(TEXT(DATE($H$2,E21,1),"aaa")=C22,DATE($H$2,E21,1),IF(B23="","",B23+1))</f>
        <v/>
      </c>
      <c r="D23" s="13" t="str">
        <f>IF(TEXT(DATE($H$2,E21,1),"aaa")=D22,DATE($H$2,E21,1),IF(C23="","",C23+1))</f>
        <v/>
      </c>
      <c r="E23" s="13">
        <f>IF(TEXT(DATE($H$2,E21,1),"aaa")=E22,DATE($H$2,E21,1),IF(D23="","",D23+1))</f>
        <v>43586</v>
      </c>
      <c r="F23" s="13">
        <f>IF(TEXT(DATE($H$2,E21,1),"aaa")=F22,DATE($H$2,E21,1),IF(E23="","",E23+1))</f>
        <v>43587</v>
      </c>
      <c r="G23" s="13">
        <f>IF(TEXT(DATE($H$2,E21,1),"aaa")=G22,DATE($H$2,E21,1),IF(F23="","",F23+1))</f>
        <v>43588</v>
      </c>
      <c r="H23" s="14">
        <f>IF(TEXT(DATE($H$2,E21,1),"aaa")=H22,DATE($H$2,E21,1),IF(G23="","",G23+1))</f>
        <v>43589</v>
      </c>
      <c r="J23" s="12" t="str">
        <f>IF(TEXT(DATE($H$2,M21,1),"aaa")=J22,DATE($H$2,M21,1),"")</f>
        <v/>
      </c>
      <c r="K23" s="13" t="str">
        <f>IF(TEXT(DATE($H$2,M21,1),"aaa")=K22,DATE($H$2,M21,1),IF(J23="","",J23+1))</f>
        <v/>
      </c>
      <c r="L23" s="13" t="str">
        <f>IF(TEXT(DATE($H$2,M21,1),"aaa")=L22,DATE($H$2,M21,1),IF(K23="","",K23+1))</f>
        <v/>
      </c>
      <c r="M23" s="13" t="str">
        <f>IF(TEXT(DATE($H$2,M21,1),"aaa")=M22,DATE($H$2,M21,1),IF(L23="","",L23+1))</f>
        <v/>
      </c>
      <c r="N23" s="13" t="str">
        <f>IF(TEXT(DATE($H$2,M21,1),"aaa")=N22,DATE($H$2,M21,1),IF(M23="","",M23+1))</f>
        <v/>
      </c>
      <c r="O23" s="13" t="str">
        <f>IF(TEXT(DATE($H$2,M21,1),"aaa")=O22,DATE($H$2,M21,1),IF(N23="","",N23+1))</f>
        <v/>
      </c>
      <c r="P23" s="14">
        <f>IF(TEXT(DATE($H$2,M21,1),"aaa")=P22,DATE($H$2,M21,1),IF(O23="","",O23+1))</f>
        <v>43617</v>
      </c>
    </row>
    <row r="24" spans="2:16" ht="61.95" customHeight="1" x14ac:dyDescent="0.2">
      <c r="B24" s="12">
        <f>H23+1</f>
        <v>43590</v>
      </c>
      <c r="C24" s="13">
        <f>B24+1</f>
        <v>43591</v>
      </c>
      <c r="D24" s="13">
        <f t="shared" ref="D24:H26" si="12">C24+1</f>
        <v>43592</v>
      </c>
      <c r="E24" s="13">
        <f t="shared" si="12"/>
        <v>43593</v>
      </c>
      <c r="F24" s="13">
        <f t="shared" si="12"/>
        <v>43594</v>
      </c>
      <c r="G24" s="13">
        <f t="shared" si="12"/>
        <v>43595</v>
      </c>
      <c r="H24" s="14">
        <f t="shared" si="12"/>
        <v>43596</v>
      </c>
      <c r="J24" s="12">
        <f>P23+1</f>
        <v>43618</v>
      </c>
      <c r="K24" s="13">
        <f>J24+1</f>
        <v>43619</v>
      </c>
      <c r="L24" s="13">
        <f t="shared" ref="L24:P26" si="13">K24+1</f>
        <v>43620</v>
      </c>
      <c r="M24" s="13">
        <f t="shared" si="13"/>
        <v>43621</v>
      </c>
      <c r="N24" s="13">
        <f t="shared" si="13"/>
        <v>43622</v>
      </c>
      <c r="O24" s="13">
        <f t="shared" si="13"/>
        <v>43623</v>
      </c>
      <c r="P24" s="14">
        <f t="shared" si="13"/>
        <v>43624</v>
      </c>
    </row>
    <row r="25" spans="2:16" ht="61.95" customHeight="1" x14ac:dyDescent="0.2">
      <c r="B25" s="12">
        <f t="shared" ref="B25:B26" si="14">H24+1</f>
        <v>43597</v>
      </c>
      <c r="C25" s="13">
        <f t="shared" ref="C25:C26" si="15">B25+1</f>
        <v>43598</v>
      </c>
      <c r="D25" s="13">
        <f t="shared" si="12"/>
        <v>43599</v>
      </c>
      <c r="E25" s="13">
        <f t="shared" si="12"/>
        <v>43600</v>
      </c>
      <c r="F25" s="13">
        <f t="shared" si="12"/>
        <v>43601</v>
      </c>
      <c r="G25" s="13">
        <f t="shared" si="12"/>
        <v>43602</v>
      </c>
      <c r="H25" s="14">
        <f t="shared" si="12"/>
        <v>43603</v>
      </c>
      <c r="J25" s="12">
        <f t="shared" ref="J25:J26" si="16">P24+1</f>
        <v>43625</v>
      </c>
      <c r="K25" s="13">
        <f t="shared" ref="K25:K26" si="17">J25+1</f>
        <v>43626</v>
      </c>
      <c r="L25" s="13">
        <f t="shared" si="13"/>
        <v>43627</v>
      </c>
      <c r="M25" s="13">
        <f t="shared" si="13"/>
        <v>43628</v>
      </c>
      <c r="N25" s="13">
        <f t="shared" si="13"/>
        <v>43629</v>
      </c>
      <c r="O25" s="13">
        <f t="shared" si="13"/>
        <v>43630</v>
      </c>
      <c r="P25" s="14">
        <f t="shared" si="13"/>
        <v>43631</v>
      </c>
    </row>
    <row r="26" spans="2:16" ht="61.95" customHeight="1" x14ac:dyDescent="0.2">
      <c r="B26" s="12">
        <f t="shared" si="14"/>
        <v>43604</v>
      </c>
      <c r="C26" s="13">
        <f t="shared" si="15"/>
        <v>43605</v>
      </c>
      <c r="D26" s="13">
        <f t="shared" si="12"/>
        <v>43606</v>
      </c>
      <c r="E26" s="13">
        <f t="shared" si="12"/>
        <v>43607</v>
      </c>
      <c r="F26" s="13">
        <f t="shared" si="12"/>
        <v>43608</v>
      </c>
      <c r="G26" s="13">
        <f t="shared" si="12"/>
        <v>43609</v>
      </c>
      <c r="H26" s="14">
        <f t="shared" si="12"/>
        <v>43610</v>
      </c>
      <c r="J26" s="12">
        <f t="shared" si="16"/>
        <v>43632</v>
      </c>
      <c r="K26" s="13">
        <f t="shared" si="17"/>
        <v>43633</v>
      </c>
      <c r="L26" s="13">
        <f t="shared" si="13"/>
        <v>43634</v>
      </c>
      <c r="M26" s="13">
        <f t="shared" si="13"/>
        <v>43635</v>
      </c>
      <c r="N26" s="13">
        <f t="shared" si="13"/>
        <v>43636</v>
      </c>
      <c r="O26" s="13">
        <f t="shared" si="13"/>
        <v>43637</v>
      </c>
      <c r="P26" s="14">
        <f t="shared" si="13"/>
        <v>43638</v>
      </c>
    </row>
    <row r="27" spans="2:16" ht="61.95" customHeight="1" x14ac:dyDescent="0.2">
      <c r="B27" s="12">
        <f>IF(DATE($H$2,E21+1,1)-1&gt;H26,H26+1,"")</f>
        <v>43611</v>
      </c>
      <c r="C27" s="13">
        <f>IF(DATE($H$2,E21+1,1)-1&gt;B27,B27+1,"")</f>
        <v>43612</v>
      </c>
      <c r="D27" s="13">
        <f>IF(DATE($H$2,E21+1,1)-1&gt;C27,C27+1,"")</f>
        <v>43613</v>
      </c>
      <c r="E27" s="13">
        <f>IF(DATE($H$2,E21+1,1)-1&gt;D27,D27+1,"")</f>
        <v>43614</v>
      </c>
      <c r="F27" s="13">
        <f>IF(DATE($H$2,E21+1,1)-1&gt;E27,E27+1,"")</f>
        <v>43615</v>
      </c>
      <c r="G27" s="13">
        <f>IF(DATE($H$2,E21+1,1)-1&gt;F27,F27+1,"")</f>
        <v>43616</v>
      </c>
      <c r="H27" s="14" t="str">
        <f>IF(DATE($H$2,E21+1,1)-1&gt;G27,G27+1,"")</f>
        <v/>
      </c>
      <c r="J27" s="12">
        <f>IF(DATE($H$2,M21+1,1)-1&gt;P26,P26+1,"")</f>
        <v>43639</v>
      </c>
      <c r="K27" s="13">
        <f>IF(DATE($H$2,M21+1,1)-1&gt;J27,J27+1,"")</f>
        <v>43640</v>
      </c>
      <c r="L27" s="13">
        <f>IF(DATE($H$2,M21+1,1)-1&gt;K27,K27+1,"")</f>
        <v>43641</v>
      </c>
      <c r="M27" s="13">
        <f>IF(DATE($H$2,M21+1,1)-1&gt;L27,L27+1,"")</f>
        <v>43642</v>
      </c>
      <c r="N27" s="13">
        <f>IF(DATE($H$2,M21+1,1)-1&gt;M27,M27+1,"")</f>
        <v>43643</v>
      </c>
      <c r="O27" s="13">
        <f>IF(DATE($H$2,M21+1,1)-1&gt;N27,N27+1,"")</f>
        <v>43644</v>
      </c>
      <c r="P27" s="14">
        <f>IF(DATE($H$2,M21+1,1)-1&gt;O27,O27+1,"")</f>
        <v>43645</v>
      </c>
    </row>
    <row r="28" spans="2:16" ht="61.95" customHeight="1" x14ac:dyDescent="0.2">
      <c r="B28" s="12" t="str">
        <f>IF(DATE($H$2,E21+1,1)-1&gt;H27,H27+1,"")</f>
        <v/>
      </c>
      <c r="C28" s="13" t="str">
        <f>IF(DATE($H$2,E21+1,1)-1&gt;B28,B28+1,"")</f>
        <v/>
      </c>
      <c r="D28" s="13" t="str">
        <f>IF(DATE($H$2,E21+1,1)-1&gt;C28,C28+1,"")</f>
        <v/>
      </c>
      <c r="E28" s="13" t="str">
        <f>IF(DATE($H$2,E21+1,1)-1&gt;D28,D28+1,"")</f>
        <v/>
      </c>
      <c r="F28" s="13" t="str">
        <f>IF(DATE($H$2,E21+1,1)-1&gt;E28,E28+1,"")</f>
        <v/>
      </c>
      <c r="G28" s="13" t="str">
        <f>IF(DATE($H$2,E21+1,1)-1&gt;F28,F28+1,"")</f>
        <v/>
      </c>
      <c r="H28" s="14" t="str">
        <f>IF(DATE($H$2,E21+1,1)-1&gt;G28,G28+1,"")</f>
        <v/>
      </c>
      <c r="J28" s="12">
        <f>IF(DATE($H$2,M21+1,1)-1&gt;P27,P27+1,"")</f>
        <v>43646</v>
      </c>
      <c r="K28" s="13" t="str">
        <f>IF(DATE($H$2,M21+1,1)-1&gt;J28,J28+1,"")</f>
        <v/>
      </c>
      <c r="L28" s="13" t="str">
        <f>IF(DATE($H$2,M21+1,1)-1&gt;K28,K28+1,"")</f>
        <v/>
      </c>
      <c r="M28" s="13" t="str">
        <f>IF(DATE($H$2,M21+1,1)-1&gt;L28,L28+1,"")</f>
        <v/>
      </c>
      <c r="N28" s="13" t="str">
        <f>IF(DATE($H$2,M21+1,1)-1&gt;M28,M28+1,"")</f>
        <v/>
      </c>
      <c r="O28" s="13" t="str">
        <f>IF(DATE($H$2,M21+1,1)-1&gt;N28,N28+1,"")</f>
        <v/>
      </c>
      <c r="P28" s="14" t="str">
        <f>IF(DATE($H$2,M21+1,1)-1&gt;O28,O28+1,"")</f>
        <v/>
      </c>
    </row>
    <row r="29" spans="2:16" ht="12.6" customHeight="1" x14ac:dyDescent="0.2"/>
    <row r="30" spans="2:16" s="30" customFormat="1" ht="41.4" x14ac:dyDescent="0.2">
      <c r="B30" s="28"/>
      <c r="C30" s="28"/>
      <c r="D30" s="29">
        <f>H2</f>
        <v>2019</v>
      </c>
      <c r="E30" s="43">
        <v>7</v>
      </c>
      <c r="F30" s="47">
        <f>DATE(D30,E30,1)</f>
        <v>43647</v>
      </c>
      <c r="G30" s="47"/>
      <c r="H30" s="28"/>
      <c r="J30" s="28"/>
      <c r="K30" s="28"/>
      <c r="L30" s="29">
        <f>H2</f>
        <v>2019</v>
      </c>
      <c r="M30" s="43">
        <v>8</v>
      </c>
      <c r="N30" s="47">
        <f>DATE(L30,M30,1)</f>
        <v>43678</v>
      </c>
      <c r="O30" s="47"/>
      <c r="P30" s="28"/>
    </row>
    <row r="31" spans="2:16" ht="33" x14ac:dyDescent="0.2">
      <c r="B31" s="24" t="s">
        <v>0</v>
      </c>
      <c r="C31" s="25" t="s">
        <v>1</v>
      </c>
      <c r="D31" s="25" t="s">
        <v>2</v>
      </c>
      <c r="E31" s="25" t="s">
        <v>3</v>
      </c>
      <c r="F31" s="25" t="s">
        <v>4</v>
      </c>
      <c r="G31" s="25" t="s">
        <v>5</v>
      </c>
      <c r="H31" s="26" t="s">
        <v>6</v>
      </c>
      <c r="J31" s="24" t="s">
        <v>0</v>
      </c>
      <c r="K31" s="25" t="s">
        <v>1</v>
      </c>
      <c r="L31" s="25" t="s">
        <v>2</v>
      </c>
      <c r="M31" s="25" t="s">
        <v>3</v>
      </c>
      <c r="N31" s="25" t="s">
        <v>4</v>
      </c>
      <c r="O31" s="25" t="s">
        <v>5</v>
      </c>
      <c r="P31" s="26" t="s">
        <v>6</v>
      </c>
    </row>
    <row r="32" spans="2:16" ht="61.95" customHeight="1" x14ac:dyDescent="0.2">
      <c r="B32" s="12" t="str">
        <f>IF(TEXT(DATE($H$2,E30,1),"aaa")=B31,DATE($H$2,E30,1),"")</f>
        <v/>
      </c>
      <c r="C32" s="13">
        <f>IF(TEXT(DATE($H$2,E30,1),"aaa")=C31,DATE($H$2,E30,1),IF(B32="","",B32+1))</f>
        <v>43647</v>
      </c>
      <c r="D32" s="13">
        <f>IF(TEXT(DATE($H$2,E30,1),"aaa")=D31,DATE($H$2,E30,1),IF(C32="","",C32+1))</f>
        <v>43648</v>
      </c>
      <c r="E32" s="13">
        <f>IF(TEXT(DATE($H$2,E30,1),"aaa")=E31,DATE($H$2,E30,1),IF(D32="","",D32+1))</f>
        <v>43649</v>
      </c>
      <c r="F32" s="13">
        <f>IF(TEXT(DATE($H$2,E30,1),"aaa")=F31,DATE($H$2,E30,1),IF(E32="","",E32+1))</f>
        <v>43650</v>
      </c>
      <c r="G32" s="13">
        <f>IF(TEXT(DATE($H$2,E30,1),"aaa")=G31,DATE($H$2,E30,1),IF(F32="","",F32+1))</f>
        <v>43651</v>
      </c>
      <c r="H32" s="14">
        <f>IF(TEXT(DATE($H$2,E30,1),"aaa")=H31,DATE($H$2,E30,1),IF(G32="","",G32+1))</f>
        <v>43652</v>
      </c>
      <c r="J32" s="12" t="str">
        <f>IF(TEXT(DATE($H$2,M30,1),"aaa")=J31,DATE($H$2,M30,1),"")</f>
        <v/>
      </c>
      <c r="K32" s="13" t="str">
        <f>IF(TEXT(DATE($H$2,M30,1),"aaa")=K31,DATE($H$2,M30,1),IF(J32="","",J32+1))</f>
        <v/>
      </c>
      <c r="L32" s="13" t="str">
        <f>IF(TEXT(DATE($H$2,M30,1),"aaa")=L31,DATE($H$2,M30,1),IF(K32="","",K32+1))</f>
        <v/>
      </c>
      <c r="M32" s="13" t="str">
        <f>IF(TEXT(DATE($H$2,M30,1),"aaa")=M31,DATE($H$2,M30,1),IF(L32="","",L32+1))</f>
        <v/>
      </c>
      <c r="N32" s="13">
        <f>IF(TEXT(DATE($H$2,M30,1),"aaa")=N31,DATE($H$2,M30,1),IF(M32="","",M32+1))</f>
        <v>43678</v>
      </c>
      <c r="O32" s="13">
        <f>IF(TEXT(DATE($H$2,M30,1),"aaa")=O31,DATE($H$2,M30,1),IF(N32="","",N32+1))</f>
        <v>43679</v>
      </c>
      <c r="P32" s="14">
        <f>IF(TEXT(DATE($H$2,M30,1),"aaa")=P31,DATE($H$2,M30,1),IF(O32="","",O32+1))</f>
        <v>43680</v>
      </c>
    </row>
    <row r="33" spans="2:16" ht="61.95" customHeight="1" x14ac:dyDescent="0.2">
      <c r="B33" s="12">
        <f>H32+1</f>
        <v>43653</v>
      </c>
      <c r="C33" s="13">
        <f>B33+1</f>
        <v>43654</v>
      </c>
      <c r="D33" s="13">
        <f t="shared" ref="D33:H35" si="18">C33+1</f>
        <v>43655</v>
      </c>
      <c r="E33" s="13">
        <f t="shared" si="18"/>
        <v>43656</v>
      </c>
      <c r="F33" s="13">
        <f t="shared" si="18"/>
        <v>43657</v>
      </c>
      <c r="G33" s="13">
        <f t="shared" si="18"/>
        <v>43658</v>
      </c>
      <c r="H33" s="14">
        <f t="shared" si="18"/>
        <v>43659</v>
      </c>
      <c r="J33" s="12">
        <f>P32+1</f>
        <v>43681</v>
      </c>
      <c r="K33" s="13">
        <f>J33+1</f>
        <v>43682</v>
      </c>
      <c r="L33" s="13">
        <f t="shared" ref="L33:P35" si="19">K33+1</f>
        <v>43683</v>
      </c>
      <c r="M33" s="13">
        <f t="shared" si="19"/>
        <v>43684</v>
      </c>
      <c r="N33" s="13">
        <f t="shared" si="19"/>
        <v>43685</v>
      </c>
      <c r="O33" s="13">
        <f t="shared" si="19"/>
        <v>43686</v>
      </c>
      <c r="P33" s="14">
        <f t="shared" si="19"/>
        <v>43687</v>
      </c>
    </row>
    <row r="34" spans="2:16" ht="61.95" customHeight="1" x14ac:dyDescent="0.2">
      <c r="B34" s="12">
        <f t="shared" ref="B34:B35" si="20">H33+1</f>
        <v>43660</v>
      </c>
      <c r="C34" s="13">
        <f t="shared" ref="C34:C35" si="21">B34+1</f>
        <v>43661</v>
      </c>
      <c r="D34" s="13">
        <f t="shared" si="18"/>
        <v>43662</v>
      </c>
      <c r="E34" s="13">
        <f t="shared" si="18"/>
        <v>43663</v>
      </c>
      <c r="F34" s="13">
        <f t="shared" si="18"/>
        <v>43664</v>
      </c>
      <c r="G34" s="13">
        <f t="shared" si="18"/>
        <v>43665</v>
      </c>
      <c r="H34" s="14">
        <f t="shared" si="18"/>
        <v>43666</v>
      </c>
      <c r="J34" s="12">
        <f t="shared" ref="J34:J35" si="22">P33+1</f>
        <v>43688</v>
      </c>
      <c r="K34" s="13">
        <f t="shared" ref="K34:K35" si="23">J34+1</f>
        <v>43689</v>
      </c>
      <c r="L34" s="13">
        <f t="shared" si="19"/>
        <v>43690</v>
      </c>
      <c r="M34" s="13">
        <f t="shared" si="19"/>
        <v>43691</v>
      </c>
      <c r="N34" s="13">
        <f t="shared" si="19"/>
        <v>43692</v>
      </c>
      <c r="O34" s="13">
        <f t="shared" si="19"/>
        <v>43693</v>
      </c>
      <c r="P34" s="14">
        <f t="shared" si="19"/>
        <v>43694</v>
      </c>
    </row>
    <row r="35" spans="2:16" ht="61.95" customHeight="1" x14ac:dyDescent="0.2">
      <c r="B35" s="12">
        <f t="shared" si="20"/>
        <v>43667</v>
      </c>
      <c r="C35" s="13">
        <f t="shared" si="21"/>
        <v>43668</v>
      </c>
      <c r="D35" s="13">
        <f t="shared" si="18"/>
        <v>43669</v>
      </c>
      <c r="E35" s="13">
        <f t="shared" si="18"/>
        <v>43670</v>
      </c>
      <c r="F35" s="13">
        <f t="shared" si="18"/>
        <v>43671</v>
      </c>
      <c r="G35" s="13">
        <f t="shared" si="18"/>
        <v>43672</v>
      </c>
      <c r="H35" s="14">
        <f t="shared" si="18"/>
        <v>43673</v>
      </c>
      <c r="J35" s="12">
        <f t="shared" si="22"/>
        <v>43695</v>
      </c>
      <c r="K35" s="13">
        <f t="shared" si="23"/>
        <v>43696</v>
      </c>
      <c r="L35" s="13">
        <f t="shared" si="19"/>
        <v>43697</v>
      </c>
      <c r="M35" s="13">
        <f t="shared" si="19"/>
        <v>43698</v>
      </c>
      <c r="N35" s="13">
        <f t="shared" si="19"/>
        <v>43699</v>
      </c>
      <c r="O35" s="13">
        <f t="shared" si="19"/>
        <v>43700</v>
      </c>
      <c r="P35" s="14">
        <f t="shared" si="19"/>
        <v>43701</v>
      </c>
    </row>
    <row r="36" spans="2:16" ht="61.95" customHeight="1" x14ac:dyDescent="0.2">
      <c r="B36" s="12">
        <f>IF(DATE($H$2,E30+1,1)-1&gt;H35,H35+1,"")</f>
        <v>43674</v>
      </c>
      <c r="C36" s="13">
        <f>IF(DATE($H$2,E30+1,1)-1&gt;B36,B36+1,"")</f>
        <v>43675</v>
      </c>
      <c r="D36" s="13">
        <f>IF(DATE($H$2,E30+1,1)-1&gt;C36,C36+1,"")</f>
        <v>43676</v>
      </c>
      <c r="E36" s="13">
        <f>IF(DATE($H$2,E30+1,1)-1&gt;D36,D36+1,"")</f>
        <v>43677</v>
      </c>
      <c r="F36" s="13" t="str">
        <f>IF(DATE($H$2,E30+1,1)-1&gt;E36,E36+1,"")</f>
        <v/>
      </c>
      <c r="G36" s="13" t="str">
        <f>IF(DATE($H$2,E30+1,1)-1&gt;F36,F36+1,"")</f>
        <v/>
      </c>
      <c r="H36" s="14" t="str">
        <f>IF(DATE($H$2,E30+1,1)-1&gt;G36,G36+1,"")</f>
        <v/>
      </c>
      <c r="J36" s="12">
        <f>IF(DATE($H$2,M30+1,1)-1&gt;P35,P35+1,"")</f>
        <v>43702</v>
      </c>
      <c r="K36" s="13">
        <f>IF(DATE($H$2,M30+1,1)-1&gt;J36,J36+1,"")</f>
        <v>43703</v>
      </c>
      <c r="L36" s="13">
        <f>IF(DATE($H$2,M30+1,1)-1&gt;K36,K36+1,"")</f>
        <v>43704</v>
      </c>
      <c r="M36" s="13">
        <f>IF(DATE($H$2,M30+1,1)-1&gt;L36,L36+1,"")</f>
        <v>43705</v>
      </c>
      <c r="N36" s="13">
        <f>IF(DATE($H$2,M30+1,1)-1&gt;M36,M36+1,"")</f>
        <v>43706</v>
      </c>
      <c r="O36" s="13">
        <f>IF(DATE($H$2,M30+1,1)-1&gt;N36,N36+1,"")</f>
        <v>43707</v>
      </c>
      <c r="P36" s="14">
        <f>IF(DATE($H$2,M30+1,1)-1&gt;O36,O36+1,"")</f>
        <v>43708</v>
      </c>
    </row>
    <row r="37" spans="2:16" ht="61.95" customHeight="1" x14ac:dyDescent="0.2">
      <c r="B37" s="12" t="str">
        <f>IF(DATE($H$2,E30+1,1)-1&gt;H36,H36+1,"")</f>
        <v/>
      </c>
      <c r="C37" s="13" t="str">
        <f>IF(DATE($H$2,E30+1,1)-1&gt;B37,B37+1,"")</f>
        <v/>
      </c>
      <c r="D37" s="13" t="str">
        <f>IF(DATE($H$2,E30+1,1)-1&gt;C37,C37+1,"")</f>
        <v/>
      </c>
      <c r="E37" s="13" t="str">
        <f>IF(DATE($H$2,E30+1,1)-1&gt;D37,D37+1,"")</f>
        <v/>
      </c>
      <c r="F37" s="13" t="str">
        <f>IF(DATE($H$2,E30+1,1)-1&gt;E37,E37+1,"")</f>
        <v/>
      </c>
      <c r="G37" s="13" t="str">
        <f>IF(DATE($H$2,E30+1,1)-1&gt;F37,F37+1,"")</f>
        <v/>
      </c>
      <c r="H37" s="14" t="str">
        <f>IF(DATE($H$2,E30+1,1)-1&gt;G37,G37+1,"")</f>
        <v/>
      </c>
      <c r="J37" s="12" t="str">
        <f>IF(DATE($H$2,M30+1,1)-1&gt;P36,P36+1,"")</f>
        <v/>
      </c>
      <c r="K37" s="13" t="str">
        <f>IF(DATE($H$2,M30+1,1)-1&gt;J37,J37+1,"")</f>
        <v/>
      </c>
      <c r="L37" s="13" t="str">
        <f>IF(DATE($H$2,M30+1,1)-1&gt;K37,K37+1,"")</f>
        <v/>
      </c>
      <c r="M37" s="13" t="str">
        <f>IF(DATE($H$2,M30+1,1)-1&gt;L37,L37+1,"")</f>
        <v/>
      </c>
      <c r="N37" s="13" t="str">
        <f>IF(DATE($H$2,M30+1,1)-1&gt;M37,M37+1,"")</f>
        <v/>
      </c>
      <c r="O37" s="13" t="str">
        <f>IF(DATE($H$2,M30+1,1)-1&gt;N37,N37+1,"")</f>
        <v/>
      </c>
      <c r="P37" s="14" t="str">
        <f>IF(DATE($H$2,M30+1,1)-1&gt;O37,O37+1,"")</f>
        <v/>
      </c>
    </row>
    <row r="38" spans="2:16" ht="12.6" customHeight="1" x14ac:dyDescent="0.2"/>
    <row r="39" spans="2:16" s="30" customFormat="1" ht="41.4" x14ac:dyDescent="0.2">
      <c r="B39" s="28"/>
      <c r="C39" s="28"/>
      <c r="D39" s="29">
        <f>H2</f>
        <v>2019</v>
      </c>
      <c r="E39" s="43">
        <v>9</v>
      </c>
      <c r="F39" s="47">
        <f>DATE(D39,E39,1)</f>
        <v>43709</v>
      </c>
      <c r="G39" s="47"/>
      <c r="H39" s="28"/>
      <c r="J39" s="28"/>
      <c r="K39" s="28"/>
      <c r="L39" s="29">
        <f>H2</f>
        <v>2019</v>
      </c>
      <c r="M39" s="43">
        <v>10</v>
      </c>
      <c r="N39" s="47">
        <f>DATE(L39,M39,1)</f>
        <v>43739</v>
      </c>
      <c r="O39" s="47"/>
      <c r="P39" s="28"/>
    </row>
    <row r="40" spans="2:16" ht="33" x14ac:dyDescent="0.2">
      <c r="B40" s="24" t="s">
        <v>0</v>
      </c>
      <c r="C40" s="25" t="s">
        <v>1</v>
      </c>
      <c r="D40" s="25" t="s">
        <v>2</v>
      </c>
      <c r="E40" s="25" t="s">
        <v>3</v>
      </c>
      <c r="F40" s="25" t="s">
        <v>4</v>
      </c>
      <c r="G40" s="25" t="s">
        <v>5</v>
      </c>
      <c r="H40" s="26" t="s">
        <v>6</v>
      </c>
      <c r="J40" s="24" t="s">
        <v>0</v>
      </c>
      <c r="K40" s="25" t="s">
        <v>1</v>
      </c>
      <c r="L40" s="25" t="s">
        <v>2</v>
      </c>
      <c r="M40" s="25" t="s">
        <v>3</v>
      </c>
      <c r="N40" s="25" t="s">
        <v>4</v>
      </c>
      <c r="O40" s="25" t="s">
        <v>5</v>
      </c>
      <c r="P40" s="26" t="s">
        <v>6</v>
      </c>
    </row>
    <row r="41" spans="2:16" ht="61.95" customHeight="1" x14ac:dyDescent="0.2">
      <c r="B41" s="12">
        <f>IF(TEXT(DATE($H$2,E39,1),"aaa")=B40,DATE($H$2,E39,1),"")</f>
        <v>43709</v>
      </c>
      <c r="C41" s="13">
        <f>IF(TEXT(DATE($H$2,E39,1),"aaa")=C40,DATE($H$2,E39,1),IF(B41="","",B41+1))</f>
        <v>43710</v>
      </c>
      <c r="D41" s="13">
        <f>IF(TEXT(DATE($H$2,E39,1),"aaa")=D40,DATE($H$2,E39,1),IF(C41="","",C41+1))</f>
        <v>43711</v>
      </c>
      <c r="E41" s="13">
        <f>IF(TEXT(DATE($H$2,E39,1),"aaa")=E40,DATE($H$2,E39,1),IF(D41="","",D41+1))</f>
        <v>43712</v>
      </c>
      <c r="F41" s="13">
        <f>IF(TEXT(DATE($H$2,E39,1),"aaa")=F40,DATE($H$2,E39,1),IF(E41="","",E41+1))</f>
        <v>43713</v>
      </c>
      <c r="G41" s="13">
        <f>IF(TEXT(DATE($H$2,E39,1),"aaa")=G40,DATE($H$2,E39,1),IF(F41="","",F41+1))</f>
        <v>43714</v>
      </c>
      <c r="H41" s="14">
        <f>IF(TEXT(DATE($H$2,E39,1),"aaa")=H40,DATE($H$2,E39,1),IF(G41="","",G41+1))</f>
        <v>43715</v>
      </c>
      <c r="J41" s="12" t="str">
        <f>IF(TEXT(DATE($H$2,M39,1),"aaa")=J40,DATE($H$2,M39,1),"")</f>
        <v/>
      </c>
      <c r="K41" s="13" t="str">
        <f>IF(TEXT(DATE($H$2,M39,1),"aaa")=K40,DATE($H$2,M39,1),IF(J41="","",J41+1))</f>
        <v/>
      </c>
      <c r="L41" s="13">
        <f>IF(TEXT(DATE($H$2,M39,1),"aaa")=L40,DATE($H$2,M39,1),IF(K41="","",K41+1))</f>
        <v>43739</v>
      </c>
      <c r="M41" s="13">
        <f>IF(TEXT(DATE($H$2,M39,1),"aaa")=M40,DATE($H$2,M39,1),IF(L41="","",L41+1))</f>
        <v>43740</v>
      </c>
      <c r="N41" s="13">
        <f>IF(TEXT(DATE($H$2,M39,1),"aaa")=N40,DATE($H$2,M39,1),IF(M41="","",M41+1))</f>
        <v>43741</v>
      </c>
      <c r="O41" s="13">
        <f>IF(TEXT(DATE($H$2,M39,1),"aaa")=O40,DATE($H$2,M39,1),IF(N41="","",N41+1))</f>
        <v>43742</v>
      </c>
      <c r="P41" s="14">
        <f>IF(TEXT(DATE($H$2,M39,1),"aaa")=P40,DATE($H$2,M39,1),IF(O41="","",O41+1))</f>
        <v>43743</v>
      </c>
    </row>
    <row r="42" spans="2:16" ht="61.95" customHeight="1" x14ac:dyDescent="0.2">
      <c r="B42" s="12">
        <f>H41+1</f>
        <v>43716</v>
      </c>
      <c r="C42" s="13">
        <f>B42+1</f>
        <v>43717</v>
      </c>
      <c r="D42" s="13">
        <f t="shared" ref="D42:H44" si="24">C42+1</f>
        <v>43718</v>
      </c>
      <c r="E42" s="13">
        <f t="shared" si="24"/>
        <v>43719</v>
      </c>
      <c r="F42" s="13">
        <f t="shared" si="24"/>
        <v>43720</v>
      </c>
      <c r="G42" s="13">
        <f t="shared" si="24"/>
        <v>43721</v>
      </c>
      <c r="H42" s="14">
        <f t="shared" si="24"/>
        <v>43722</v>
      </c>
      <c r="J42" s="12">
        <f>P41+1</f>
        <v>43744</v>
      </c>
      <c r="K42" s="13">
        <f>J42+1</f>
        <v>43745</v>
      </c>
      <c r="L42" s="13">
        <f t="shared" ref="L42:P44" si="25">K42+1</f>
        <v>43746</v>
      </c>
      <c r="M42" s="13">
        <f t="shared" si="25"/>
        <v>43747</v>
      </c>
      <c r="N42" s="13">
        <f t="shared" si="25"/>
        <v>43748</v>
      </c>
      <c r="O42" s="13">
        <f t="shared" si="25"/>
        <v>43749</v>
      </c>
      <c r="P42" s="14">
        <f t="shared" si="25"/>
        <v>43750</v>
      </c>
    </row>
    <row r="43" spans="2:16" ht="61.95" customHeight="1" x14ac:dyDescent="0.2">
      <c r="B43" s="12">
        <f t="shared" ref="B43:B44" si="26">H42+1</f>
        <v>43723</v>
      </c>
      <c r="C43" s="13">
        <f t="shared" ref="C43:C44" si="27">B43+1</f>
        <v>43724</v>
      </c>
      <c r="D43" s="13">
        <f t="shared" si="24"/>
        <v>43725</v>
      </c>
      <c r="E43" s="13">
        <f t="shared" si="24"/>
        <v>43726</v>
      </c>
      <c r="F43" s="13">
        <f t="shared" si="24"/>
        <v>43727</v>
      </c>
      <c r="G43" s="13">
        <f t="shared" si="24"/>
        <v>43728</v>
      </c>
      <c r="H43" s="14">
        <f t="shared" si="24"/>
        <v>43729</v>
      </c>
      <c r="J43" s="12">
        <f t="shared" ref="J43:J44" si="28">P42+1</f>
        <v>43751</v>
      </c>
      <c r="K43" s="13">
        <f t="shared" ref="K43:K44" si="29">J43+1</f>
        <v>43752</v>
      </c>
      <c r="L43" s="13">
        <f t="shared" si="25"/>
        <v>43753</v>
      </c>
      <c r="M43" s="13">
        <f t="shared" si="25"/>
        <v>43754</v>
      </c>
      <c r="N43" s="13">
        <f t="shared" si="25"/>
        <v>43755</v>
      </c>
      <c r="O43" s="13">
        <f t="shared" si="25"/>
        <v>43756</v>
      </c>
      <c r="P43" s="14">
        <f t="shared" si="25"/>
        <v>43757</v>
      </c>
    </row>
    <row r="44" spans="2:16" ht="61.95" customHeight="1" x14ac:dyDescent="0.2">
      <c r="B44" s="12">
        <f t="shared" si="26"/>
        <v>43730</v>
      </c>
      <c r="C44" s="13">
        <f t="shared" si="27"/>
        <v>43731</v>
      </c>
      <c r="D44" s="13">
        <f t="shared" si="24"/>
        <v>43732</v>
      </c>
      <c r="E44" s="13">
        <f t="shared" si="24"/>
        <v>43733</v>
      </c>
      <c r="F44" s="13">
        <f t="shared" si="24"/>
        <v>43734</v>
      </c>
      <c r="G44" s="13">
        <f t="shared" si="24"/>
        <v>43735</v>
      </c>
      <c r="H44" s="14">
        <f t="shared" si="24"/>
        <v>43736</v>
      </c>
      <c r="J44" s="12">
        <f t="shared" si="28"/>
        <v>43758</v>
      </c>
      <c r="K44" s="13">
        <f t="shared" si="29"/>
        <v>43759</v>
      </c>
      <c r="L44" s="13">
        <f t="shared" si="25"/>
        <v>43760</v>
      </c>
      <c r="M44" s="13">
        <f t="shared" si="25"/>
        <v>43761</v>
      </c>
      <c r="N44" s="13">
        <f t="shared" si="25"/>
        <v>43762</v>
      </c>
      <c r="O44" s="13">
        <f t="shared" si="25"/>
        <v>43763</v>
      </c>
      <c r="P44" s="14">
        <f t="shared" si="25"/>
        <v>43764</v>
      </c>
    </row>
    <row r="45" spans="2:16" ht="61.95" customHeight="1" x14ac:dyDescent="0.2">
      <c r="B45" s="12">
        <f>IF(DATE($H$2,E39+1,1)-1&gt;H44,H44+1,"")</f>
        <v>43737</v>
      </c>
      <c r="C45" s="13">
        <f>IF(DATE($H$2,E39+1,1)-1&gt;B45,B45+1,"")</f>
        <v>43738</v>
      </c>
      <c r="D45" s="13" t="str">
        <f>IF(DATE($H$2,E39+1,1)-1&gt;C45,C45+1,"")</f>
        <v/>
      </c>
      <c r="E45" s="13" t="str">
        <f>IF(DATE($H$2,E39+1,1)-1&gt;D45,D45+1,"")</f>
        <v/>
      </c>
      <c r="F45" s="13" t="str">
        <f>IF(DATE($H$2,E39+1,1)-1&gt;E45,E45+1,"")</f>
        <v/>
      </c>
      <c r="G45" s="13" t="str">
        <f>IF(DATE($H$2,E39+1,1)-1&gt;F45,F45+1,"")</f>
        <v/>
      </c>
      <c r="H45" s="14" t="str">
        <f>IF(DATE($H$2,E39+1,1)-1&gt;G45,G45+1,"")</f>
        <v/>
      </c>
      <c r="J45" s="12">
        <f>IF(DATE($H$2,M39+1,1)-1&gt;P44,P44+1,"")</f>
        <v>43765</v>
      </c>
      <c r="K45" s="13">
        <f>IF(DATE($H$2,M39+1,1)-1&gt;J45,J45+1,"")</f>
        <v>43766</v>
      </c>
      <c r="L45" s="13">
        <f>IF(DATE($H$2,M39+1,1)-1&gt;K45,K45+1,"")</f>
        <v>43767</v>
      </c>
      <c r="M45" s="13">
        <f>IF(DATE($H$2,M39+1,1)-1&gt;L45,L45+1,"")</f>
        <v>43768</v>
      </c>
      <c r="N45" s="13">
        <f>IF(DATE($H$2,M39+1,1)-1&gt;M45,M45+1,"")</f>
        <v>43769</v>
      </c>
      <c r="O45" s="13" t="str">
        <f>IF(DATE($H$2,M39+1,1)-1&gt;N45,N45+1,"")</f>
        <v/>
      </c>
      <c r="P45" s="14" t="str">
        <f>IF(DATE($H$2,M39+1,1)-1&gt;O45,O45+1,"")</f>
        <v/>
      </c>
    </row>
    <row r="46" spans="2:16" ht="61.95" customHeight="1" x14ac:dyDescent="0.2">
      <c r="B46" s="12" t="str">
        <f>IF(DATE($H$2,E39+1,1)-1&gt;H45,H45+1,"")</f>
        <v/>
      </c>
      <c r="C46" s="13" t="str">
        <f>IF(DATE($H$2,E39+1,1)-1&gt;B46,B46+1,"")</f>
        <v/>
      </c>
      <c r="D46" s="13" t="str">
        <f>IF(DATE($H$2,E39+1,1)-1&gt;C46,C46+1,"")</f>
        <v/>
      </c>
      <c r="E46" s="13" t="str">
        <f>IF(DATE($H$2,E39+1,1)-1&gt;D46,D46+1,"")</f>
        <v/>
      </c>
      <c r="F46" s="13" t="str">
        <f>IF(DATE($H$2,E39+1,1)-1&gt;E46,E46+1,"")</f>
        <v/>
      </c>
      <c r="G46" s="13" t="str">
        <f>IF(DATE($H$2,E39+1,1)-1&gt;F46,F46+1,"")</f>
        <v/>
      </c>
      <c r="H46" s="14" t="str">
        <f>IF(DATE($H$2,E39+1,1)-1&gt;G46,G46+1,"")</f>
        <v/>
      </c>
      <c r="J46" s="12" t="str">
        <f>IF(DATE($H$2,M39+1,1)-1&gt;P45,P45+1,"")</f>
        <v/>
      </c>
      <c r="K46" s="13" t="str">
        <f>IF(DATE($H$2,M39+1,1)-1&gt;J46,J46+1,"")</f>
        <v/>
      </c>
      <c r="L46" s="13" t="str">
        <f>IF(DATE($H$2,M39+1,1)-1&gt;K46,K46+1,"")</f>
        <v/>
      </c>
      <c r="M46" s="13" t="str">
        <f>IF(DATE($H$2,M39+1,1)-1&gt;L46,L46+1,"")</f>
        <v/>
      </c>
      <c r="N46" s="13" t="str">
        <f>IF(DATE($H$2,M39+1,1)-1&gt;M46,M46+1,"")</f>
        <v/>
      </c>
      <c r="O46" s="13" t="str">
        <f>IF(DATE($H$2,M39+1,1)-1&gt;N46,N46+1,"")</f>
        <v/>
      </c>
      <c r="P46" s="14" t="str">
        <f>IF(DATE($H$2,M39+1,1)-1&gt;O46,O46+1,"")</f>
        <v/>
      </c>
    </row>
    <row r="47" spans="2:16" ht="12.6" customHeight="1" x14ac:dyDescent="0.2"/>
    <row r="48" spans="2:16" s="30" customFormat="1" ht="41.4" x14ac:dyDescent="0.2">
      <c r="B48" s="28"/>
      <c r="C48" s="28"/>
      <c r="D48" s="29">
        <f>H2</f>
        <v>2019</v>
      </c>
      <c r="E48" s="43">
        <v>11</v>
      </c>
      <c r="F48" s="47">
        <f>DATE(D48,E48,1)</f>
        <v>43770</v>
      </c>
      <c r="G48" s="47"/>
      <c r="H48" s="28"/>
      <c r="J48" s="28"/>
      <c r="K48" s="28"/>
      <c r="L48" s="29">
        <f>H2</f>
        <v>2019</v>
      </c>
      <c r="M48" s="43">
        <v>12</v>
      </c>
      <c r="N48" s="47">
        <f>DATE(L48,M48,1)</f>
        <v>43800</v>
      </c>
      <c r="O48" s="47"/>
      <c r="P48" s="28"/>
    </row>
    <row r="49" spans="2:16" ht="33" x14ac:dyDescent="0.2">
      <c r="B49" s="24" t="s">
        <v>0</v>
      </c>
      <c r="C49" s="25" t="s">
        <v>1</v>
      </c>
      <c r="D49" s="25" t="s">
        <v>2</v>
      </c>
      <c r="E49" s="25" t="s">
        <v>3</v>
      </c>
      <c r="F49" s="25" t="s">
        <v>4</v>
      </c>
      <c r="G49" s="25" t="s">
        <v>5</v>
      </c>
      <c r="H49" s="26" t="s">
        <v>6</v>
      </c>
      <c r="J49" s="24" t="s">
        <v>0</v>
      </c>
      <c r="K49" s="25" t="s">
        <v>1</v>
      </c>
      <c r="L49" s="25" t="s">
        <v>2</v>
      </c>
      <c r="M49" s="25" t="s">
        <v>3</v>
      </c>
      <c r="N49" s="25" t="s">
        <v>4</v>
      </c>
      <c r="O49" s="25" t="s">
        <v>5</v>
      </c>
      <c r="P49" s="26" t="s">
        <v>6</v>
      </c>
    </row>
    <row r="50" spans="2:16" ht="61.95" customHeight="1" x14ac:dyDescent="0.2">
      <c r="B50" s="12" t="str">
        <f>IF(TEXT(DATE($H$2,E48,1),"aaa")=B49,DATE($H$2,E48,1),"")</f>
        <v/>
      </c>
      <c r="C50" s="13" t="str">
        <f>IF(TEXT(DATE($H$2,E48,1),"aaa")=C49,DATE($H$2,E48,1),IF(B50="","",B50+1))</f>
        <v/>
      </c>
      <c r="D50" s="13" t="str">
        <f>IF(TEXT(DATE($H$2,E48,1),"aaa")=D49,DATE($H$2,E48,1),IF(C50="","",C50+1))</f>
        <v/>
      </c>
      <c r="E50" s="13" t="str">
        <f>IF(TEXT(DATE($H$2,E48,1),"aaa")=E49,DATE($H$2,E48,1),IF(D50="","",D50+1))</f>
        <v/>
      </c>
      <c r="F50" s="13" t="str">
        <f>IF(TEXT(DATE($H$2,E48,1),"aaa")=F49,DATE($H$2,E48,1),IF(E50="","",E50+1))</f>
        <v/>
      </c>
      <c r="G50" s="13">
        <f>IF(TEXT(DATE($H$2,E48,1),"aaa")=G49,DATE($H$2,E48,1),IF(F50="","",F50+1))</f>
        <v>43770</v>
      </c>
      <c r="H50" s="14">
        <f>IF(TEXT(DATE($H$2,E48,1),"aaa")=H49,DATE($H$2,E48,1),IF(G50="","",G50+1))</f>
        <v>43771</v>
      </c>
      <c r="J50" s="12">
        <f>IF(TEXT(DATE($H$2,M48,1),"aaa")=J49,DATE($H$2,M48,1),"")</f>
        <v>43800</v>
      </c>
      <c r="K50" s="13">
        <f>IF(TEXT(DATE($H$2,M48,1),"aaa")=K49,DATE($H$2,M48,1),IF(J50="","",J50+1))</f>
        <v>43801</v>
      </c>
      <c r="L50" s="13">
        <f>IF(TEXT(DATE($H$2,M48,1),"aaa")=L49,DATE($H$2,M48,1),IF(K50="","",K50+1))</f>
        <v>43802</v>
      </c>
      <c r="M50" s="13">
        <f>IF(TEXT(DATE($H$2,M48,1),"aaa")=M49,DATE($H$2,M48,1),IF(L50="","",L50+1))</f>
        <v>43803</v>
      </c>
      <c r="N50" s="13">
        <f>IF(TEXT(DATE($H$2,M48,1),"aaa")=N49,DATE($H$2,M48,1),IF(M50="","",M50+1))</f>
        <v>43804</v>
      </c>
      <c r="O50" s="13">
        <f>IF(TEXT(DATE($H$2,M48,1),"aaa")=O49,DATE($H$2,M48,1),IF(N50="","",N50+1))</f>
        <v>43805</v>
      </c>
      <c r="P50" s="14">
        <f>IF(TEXT(DATE($H$2,M48,1),"aaa")=P49,DATE($H$2,M48,1),IF(O50="","",O50+1))</f>
        <v>43806</v>
      </c>
    </row>
    <row r="51" spans="2:16" ht="61.95" customHeight="1" x14ac:dyDescent="0.2">
      <c r="B51" s="12">
        <f>H50+1</f>
        <v>43772</v>
      </c>
      <c r="C51" s="13">
        <f>B51+1</f>
        <v>43773</v>
      </c>
      <c r="D51" s="13">
        <f t="shared" ref="D51:H53" si="30">C51+1</f>
        <v>43774</v>
      </c>
      <c r="E51" s="13">
        <f t="shared" si="30"/>
        <v>43775</v>
      </c>
      <c r="F51" s="13">
        <f t="shared" si="30"/>
        <v>43776</v>
      </c>
      <c r="G51" s="13">
        <f t="shared" si="30"/>
        <v>43777</v>
      </c>
      <c r="H51" s="14">
        <f t="shared" si="30"/>
        <v>43778</v>
      </c>
      <c r="J51" s="12">
        <f>P50+1</f>
        <v>43807</v>
      </c>
      <c r="K51" s="13">
        <f>J51+1</f>
        <v>43808</v>
      </c>
      <c r="L51" s="13">
        <f t="shared" ref="L51:P53" si="31">K51+1</f>
        <v>43809</v>
      </c>
      <c r="M51" s="13">
        <f t="shared" si="31"/>
        <v>43810</v>
      </c>
      <c r="N51" s="13">
        <f t="shared" si="31"/>
        <v>43811</v>
      </c>
      <c r="O51" s="13">
        <f t="shared" si="31"/>
        <v>43812</v>
      </c>
      <c r="P51" s="14">
        <f t="shared" si="31"/>
        <v>43813</v>
      </c>
    </row>
    <row r="52" spans="2:16" ht="61.95" customHeight="1" x14ac:dyDescent="0.2">
      <c r="B52" s="12">
        <f t="shared" ref="B52:B53" si="32">H51+1</f>
        <v>43779</v>
      </c>
      <c r="C52" s="13">
        <f t="shared" ref="C52:C53" si="33">B52+1</f>
        <v>43780</v>
      </c>
      <c r="D52" s="13">
        <f t="shared" si="30"/>
        <v>43781</v>
      </c>
      <c r="E52" s="13">
        <f t="shared" si="30"/>
        <v>43782</v>
      </c>
      <c r="F52" s="13">
        <f t="shared" si="30"/>
        <v>43783</v>
      </c>
      <c r="G52" s="13">
        <f t="shared" si="30"/>
        <v>43784</v>
      </c>
      <c r="H52" s="14">
        <f t="shared" si="30"/>
        <v>43785</v>
      </c>
      <c r="J52" s="12">
        <f t="shared" ref="J52:J53" si="34">P51+1</f>
        <v>43814</v>
      </c>
      <c r="K52" s="13">
        <f t="shared" ref="K52:K53" si="35">J52+1</f>
        <v>43815</v>
      </c>
      <c r="L52" s="13">
        <f t="shared" si="31"/>
        <v>43816</v>
      </c>
      <c r="M52" s="13">
        <f t="shared" si="31"/>
        <v>43817</v>
      </c>
      <c r="N52" s="13">
        <f t="shared" si="31"/>
        <v>43818</v>
      </c>
      <c r="O52" s="13">
        <f t="shared" si="31"/>
        <v>43819</v>
      </c>
      <c r="P52" s="14">
        <f t="shared" si="31"/>
        <v>43820</v>
      </c>
    </row>
    <row r="53" spans="2:16" ht="61.95" customHeight="1" x14ac:dyDescent="0.2">
      <c r="B53" s="12">
        <f t="shared" si="32"/>
        <v>43786</v>
      </c>
      <c r="C53" s="13">
        <f t="shared" si="33"/>
        <v>43787</v>
      </c>
      <c r="D53" s="13">
        <f t="shared" si="30"/>
        <v>43788</v>
      </c>
      <c r="E53" s="13">
        <f t="shared" si="30"/>
        <v>43789</v>
      </c>
      <c r="F53" s="13">
        <f t="shared" si="30"/>
        <v>43790</v>
      </c>
      <c r="G53" s="13">
        <f t="shared" si="30"/>
        <v>43791</v>
      </c>
      <c r="H53" s="14">
        <f t="shared" si="30"/>
        <v>43792</v>
      </c>
      <c r="J53" s="12">
        <f t="shared" si="34"/>
        <v>43821</v>
      </c>
      <c r="K53" s="13">
        <f t="shared" si="35"/>
        <v>43822</v>
      </c>
      <c r="L53" s="13">
        <f t="shared" si="31"/>
        <v>43823</v>
      </c>
      <c r="M53" s="13">
        <f t="shared" si="31"/>
        <v>43824</v>
      </c>
      <c r="N53" s="13">
        <f t="shared" si="31"/>
        <v>43825</v>
      </c>
      <c r="O53" s="13">
        <f t="shared" si="31"/>
        <v>43826</v>
      </c>
      <c r="P53" s="14">
        <f t="shared" si="31"/>
        <v>43827</v>
      </c>
    </row>
    <row r="54" spans="2:16" ht="61.95" customHeight="1" x14ac:dyDescent="0.2">
      <c r="B54" s="12">
        <f>IF(DATE($H$2,E48+1,1)-1&gt;H53,H53+1,"")</f>
        <v>43793</v>
      </c>
      <c r="C54" s="13">
        <f>IF(DATE($H$2,E48+1,1)-1&gt;B54,B54+1,"")</f>
        <v>43794</v>
      </c>
      <c r="D54" s="13">
        <f>IF(DATE($H$2,E48+1,1)-1&gt;C54,C54+1,"")</f>
        <v>43795</v>
      </c>
      <c r="E54" s="13">
        <f>IF(DATE($H$2,E48+1,1)-1&gt;D54,D54+1,"")</f>
        <v>43796</v>
      </c>
      <c r="F54" s="13">
        <f>IF(DATE($H$2,E48+1,1)-1&gt;E54,E54+1,"")</f>
        <v>43797</v>
      </c>
      <c r="G54" s="13">
        <f>IF(DATE($H$2,E48+1,1)-1&gt;F54,F54+1,"")</f>
        <v>43798</v>
      </c>
      <c r="H54" s="14">
        <f>IF(DATE($H$2,E48+1,1)-1&gt;G54,G54+1,"")</f>
        <v>43799</v>
      </c>
      <c r="J54" s="12">
        <f>IF(DATE($H$2,M48+1,1)-1&gt;P53,P53+1,"")</f>
        <v>43828</v>
      </c>
      <c r="K54" s="13">
        <f>IF(DATE($H$2,M48+1,1)-1&gt;J54,J54+1,"")</f>
        <v>43829</v>
      </c>
      <c r="L54" s="13">
        <f>IF(DATE($H$2,M48+1,1)-1&gt;K54,K54+1,"")</f>
        <v>43830</v>
      </c>
      <c r="M54" s="13" t="str">
        <f>IF(DATE($H$2,M48+1,1)-1&gt;L54,L54+1,"")</f>
        <v/>
      </c>
      <c r="N54" s="13" t="str">
        <f>IF(DATE($H$2,M48+1,1)-1&gt;M54,M54+1,"")</f>
        <v/>
      </c>
      <c r="O54" s="13" t="str">
        <f>IF(DATE($H$2,M48+1,1)-1&gt;N54,N54+1,"")</f>
        <v/>
      </c>
      <c r="P54" s="14" t="str">
        <f>IF(DATE($H$2,M48+1,1)-1&gt;O54,O54+1,"")</f>
        <v/>
      </c>
    </row>
    <row r="55" spans="2:16" ht="61.95" customHeight="1" x14ac:dyDescent="0.2">
      <c r="B55" s="12" t="str">
        <f>IF(DATE($H$2,E48+1,1)-1&gt;H54,H54+1,"")</f>
        <v/>
      </c>
      <c r="C55" s="13" t="str">
        <f>IF(DATE($H$2,E48+1,1)-1&gt;B55,B55+1,"")</f>
        <v/>
      </c>
      <c r="D55" s="13" t="str">
        <f>IF(DATE($H$2,E48+1,1)-1&gt;C55,C55+1,"")</f>
        <v/>
      </c>
      <c r="E55" s="13" t="str">
        <f>IF(DATE($H$2,E48+1,1)-1&gt;D55,D55+1,"")</f>
        <v/>
      </c>
      <c r="F55" s="13" t="str">
        <f>IF(DATE($H$2,E48+1,1)-1&gt;E55,E55+1,"")</f>
        <v/>
      </c>
      <c r="G55" s="13" t="str">
        <f>IF(DATE($H$2,E48+1,1)-1&gt;F55,F55+1,"")</f>
        <v/>
      </c>
      <c r="H55" s="14" t="str">
        <f>IF(DATE($H$2,E48+1,1)-1&gt;G55,G55+1,"")</f>
        <v/>
      </c>
      <c r="J55" s="12" t="str">
        <f>IF(DATE($H$2,M48+1,1)-1&gt;P54,P54+1,"")</f>
        <v/>
      </c>
      <c r="K55" s="13" t="str">
        <f>IF(DATE($H$2,M48+1,1)-1&gt;J55,J55+1,"")</f>
        <v/>
      </c>
      <c r="L55" s="13" t="str">
        <f>IF(DATE($H$2,M48+1,1)-1&gt;K55,K55+1,"")</f>
        <v/>
      </c>
      <c r="M55" s="13" t="str">
        <f>IF(DATE($H$2,M48+1,1)-1&gt;L55,L55+1,"")</f>
        <v/>
      </c>
      <c r="N55" s="13" t="str">
        <f>IF(DATE($H$2,M48+1,1)-1&gt;M55,M55+1,"")</f>
        <v/>
      </c>
      <c r="O55" s="13" t="str">
        <f>IF(DATE($H$2,M48+1,1)-1&gt;N55,N55+1,"")</f>
        <v/>
      </c>
      <c r="P55" s="14" t="str">
        <f>IF(DATE($H$2,M48+1,1)-1&gt;O55,O55+1,"")</f>
        <v/>
      </c>
    </row>
  </sheetData>
  <mergeCells count="13">
    <mergeCell ref="F21:G21"/>
    <mergeCell ref="N21:O21"/>
    <mergeCell ref="H2:J2"/>
    <mergeCell ref="F3:G3"/>
    <mergeCell ref="N3:O3"/>
    <mergeCell ref="F12:G12"/>
    <mergeCell ref="N12:O12"/>
    <mergeCell ref="F30:G30"/>
    <mergeCell ref="N30:O30"/>
    <mergeCell ref="F39:G39"/>
    <mergeCell ref="N39:O39"/>
    <mergeCell ref="F48:G48"/>
    <mergeCell ref="N48:O48"/>
  </mergeCells>
  <phoneticPr fontId="1"/>
  <conditionalFormatting sqref="B5:H10">
    <cfRule type="expression" dxfId="33" priority="24">
      <formula>MATCH(B5,祝日,0)</formula>
    </cfRule>
  </conditionalFormatting>
  <conditionalFormatting sqref="B10:H10">
    <cfRule type="expression" dxfId="32" priority="23">
      <formula>$B$10=""</formula>
    </cfRule>
  </conditionalFormatting>
  <conditionalFormatting sqref="J5:P10">
    <cfRule type="expression" dxfId="31" priority="22">
      <formula>MATCH(J5,祝日,0)</formula>
    </cfRule>
  </conditionalFormatting>
  <conditionalFormatting sqref="J10:P10">
    <cfRule type="expression" dxfId="30" priority="21">
      <formula>$J$10=""</formula>
    </cfRule>
  </conditionalFormatting>
  <conditionalFormatting sqref="B14:H19">
    <cfRule type="expression" dxfId="29" priority="20">
      <formula>MATCH(B14,祝日,0)</formula>
    </cfRule>
  </conditionalFormatting>
  <conditionalFormatting sqref="B19:H19">
    <cfRule type="expression" dxfId="28" priority="19">
      <formula>$B$19=""</formula>
    </cfRule>
  </conditionalFormatting>
  <conditionalFormatting sqref="J14:P19">
    <cfRule type="expression" dxfId="27" priority="18">
      <formula>MATCH(J14,祝日,0)</formula>
    </cfRule>
  </conditionalFormatting>
  <conditionalFormatting sqref="J19:P19">
    <cfRule type="expression" dxfId="26" priority="17">
      <formula>$J$19=""</formula>
    </cfRule>
  </conditionalFormatting>
  <conditionalFormatting sqref="B23:H28">
    <cfRule type="expression" dxfId="25" priority="16">
      <formula>MATCH(B23,祝日,0)</formula>
    </cfRule>
  </conditionalFormatting>
  <conditionalFormatting sqref="B28:H28">
    <cfRule type="expression" dxfId="24" priority="15">
      <formula>$B$28=""</formula>
    </cfRule>
  </conditionalFormatting>
  <conditionalFormatting sqref="B32:H37">
    <cfRule type="expression" dxfId="23" priority="14">
      <formula>MATCH(B32,祝日,0)</formula>
    </cfRule>
  </conditionalFormatting>
  <conditionalFormatting sqref="B37:H37">
    <cfRule type="expression" dxfId="22" priority="13">
      <formula>$B$37=""</formula>
    </cfRule>
  </conditionalFormatting>
  <conditionalFormatting sqref="B41:H46">
    <cfRule type="expression" dxfId="21" priority="12">
      <formula>MATCH(B41,祝日,0)</formula>
    </cfRule>
  </conditionalFormatting>
  <conditionalFormatting sqref="B46:H46">
    <cfRule type="expression" dxfId="20" priority="11">
      <formula>$B$46=""</formula>
    </cfRule>
  </conditionalFormatting>
  <conditionalFormatting sqref="B50:H55">
    <cfRule type="expression" dxfId="19" priority="10">
      <formula>MATCH(B50,祝日,0)</formula>
    </cfRule>
  </conditionalFormatting>
  <conditionalFormatting sqref="B55:H55">
    <cfRule type="expression" dxfId="18" priority="9">
      <formula>$B$55=""</formula>
    </cfRule>
  </conditionalFormatting>
  <conditionalFormatting sqref="J23:P28">
    <cfRule type="expression" dxfId="17" priority="8">
      <formula>MATCH(J23,祝日,0)</formula>
    </cfRule>
  </conditionalFormatting>
  <conditionalFormatting sqref="J28:P28">
    <cfRule type="expression" dxfId="16" priority="7">
      <formula>$J$28=""</formula>
    </cfRule>
  </conditionalFormatting>
  <conditionalFormatting sqref="J32:P37">
    <cfRule type="expression" dxfId="15" priority="6">
      <formula>MATCH(J32,祝日,0)</formula>
    </cfRule>
  </conditionalFormatting>
  <conditionalFormatting sqref="J37:P37">
    <cfRule type="expression" dxfId="14" priority="5">
      <formula>$J$37=""</formula>
    </cfRule>
  </conditionalFormatting>
  <conditionalFormatting sqref="J41:P46">
    <cfRule type="expression" dxfId="13" priority="4">
      <formula>MATCH(J41,祝日,0)</formula>
    </cfRule>
  </conditionalFormatting>
  <conditionalFormatting sqref="J46:P46">
    <cfRule type="expression" dxfId="12" priority="3">
      <formula>$J$46=""</formula>
    </cfRule>
  </conditionalFormatting>
  <conditionalFormatting sqref="J50:P55">
    <cfRule type="expression" dxfId="11" priority="2">
      <formula>MATCH(J50,祝日,0)</formula>
    </cfRule>
  </conditionalFormatting>
  <conditionalFormatting sqref="J55:P55">
    <cfRule type="expression" dxfId="10" priority="1">
      <formula>$J$55=""</formula>
    </cfRule>
  </conditionalFormatting>
  <printOptions horizontalCentered="1" verticalCentered="1"/>
  <pageMargins left="0" right="0" top="0" bottom="0" header="0" footer="0"/>
  <pageSetup paperSize="9" scale="30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40" zoomScaleNormal="40" workbookViewId="0">
      <selection activeCell="D2" sqref="D2"/>
    </sheetView>
  </sheetViews>
  <sheetFormatPr defaultRowHeight="13.2" x14ac:dyDescent="0.2"/>
  <cols>
    <col min="1" max="7" width="15.6640625" customWidth="1"/>
    <col min="8" max="8" width="13.88671875" customWidth="1"/>
  </cols>
  <sheetData>
    <row r="1" spans="1:7" ht="409.6" customHeight="1" x14ac:dyDescent="0.2"/>
    <row r="2" spans="1:7" ht="37.5" customHeight="1" x14ac:dyDescent="0.2">
      <c r="A2" s="3"/>
      <c r="B2" s="3"/>
      <c r="C2" s="4">
        <v>2019</v>
      </c>
      <c r="D2" s="5">
        <v>1</v>
      </c>
      <c r="E2" s="46">
        <f>DATE(C2,D2,1)</f>
        <v>43466</v>
      </c>
      <c r="F2" s="46"/>
      <c r="G2" s="3"/>
    </row>
    <row r="3" spans="1:7" ht="37.5" customHeight="1" x14ac:dyDescent="0.2">
      <c r="A3" s="24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6" t="s">
        <v>6</v>
      </c>
    </row>
    <row r="4" spans="1:7" ht="67.5" customHeight="1" x14ac:dyDescent="0.2">
      <c r="A4" s="12" t="str">
        <f>IF(TEXT(DATE($C$2,$D$2,1),"aaa")=A3,DATE(C2,D2,1),"")</f>
        <v/>
      </c>
      <c r="B4" s="13" t="str">
        <f>IF(TEXT(DATE($C$2,$D$2,1),"aaa")=B3,DATE($C$2,$D$2,1),IF(A4="","",A4+1))</f>
        <v/>
      </c>
      <c r="C4" s="13">
        <f t="shared" ref="C4:G4" si="0">IF(TEXT(DATE($C$2,$D$2,1),"aaa")=C3,DATE($C$2,$D$2,1),IF(B4="","",B4+1))</f>
        <v>43466</v>
      </c>
      <c r="D4" s="13">
        <f t="shared" si="0"/>
        <v>43467</v>
      </c>
      <c r="E4" s="13">
        <f t="shared" si="0"/>
        <v>43468</v>
      </c>
      <c r="F4" s="13">
        <f t="shared" si="0"/>
        <v>43469</v>
      </c>
      <c r="G4" s="14">
        <f t="shared" si="0"/>
        <v>43470</v>
      </c>
    </row>
    <row r="5" spans="1:7" ht="67.5" customHeight="1" x14ac:dyDescent="0.2">
      <c r="A5" s="12">
        <f>G4+1</f>
        <v>43471</v>
      </c>
      <c r="B5" s="13">
        <f>A5+1</f>
        <v>43472</v>
      </c>
      <c r="C5" s="13">
        <f t="shared" ref="C5:G5" si="1">B5+1</f>
        <v>43473</v>
      </c>
      <c r="D5" s="13">
        <f t="shared" si="1"/>
        <v>43474</v>
      </c>
      <c r="E5" s="13">
        <f t="shared" si="1"/>
        <v>43475</v>
      </c>
      <c r="F5" s="13">
        <f t="shared" si="1"/>
        <v>43476</v>
      </c>
      <c r="G5" s="14">
        <f t="shared" si="1"/>
        <v>43477</v>
      </c>
    </row>
    <row r="6" spans="1:7" ht="67.5" customHeight="1" x14ac:dyDescent="0.2">
      <c r="A6" s="12">
        <f t="shared" ref="A6:A7" si="2">G5+1</f>
        <v>43478</v>
      </c>
      <c r="B6" s="13">
        <f t="shared" ref="B6:G7" si="3">A6+1</f>
        <v>43479</v>
      </c>
      <c r="C6" s="13">
        <f t="shared" si="3"/>
        <v>43480</v>
      </c>
      <c r="D6" s="13">
        <f t="shared" si="3"/>
        <v>43481</v>
      </c>
      <c r="E6" s="13">
        <f t="shared" si="3"/>
        <v>43482</v>
      </c>
      <c r="F6" s="13">
        <f t="shared" si="3"/>
        <v>43483</v>
      </c>
      <c r="G6" s="14">
        <f t="shared" si="3"/>
        <v>43484</v>
      </c>
    </row>
    <row r="7" spans="1:7" ht="67.5" customHeight="1" x14ac:dyDescent="0.2">
      <c r="A7" s="12">
        <f t="shared" si="2"/>
        <v>43485</v>
      </c>
      <c r="B7" s="13">
        <f t="shared" si="3"/>
        <v>43486</v>
      </c>
      <c r="C7" s="13">
        <f t="shared" si="3"/>
        <v>43487</v>
      </c>
      <c r="D7" s="13">
        <f t="shared" si="3"/>
        <v>43488</v>
      </c>
      <c r="E7" s="13">
        <f t="shared" si="3"/>
        <v>43489</v>
      </c>
      <c r="F7" s="13">
        <f t="shared" si="3"/>
        <v>43490</v>
      </c>
      <c r="G7" s="14">
        <f t="shared" si="3"/>
        <v>43491</v>
      </c>
    </row>
    <row r="8" spans="1:7" ht="67.5" customHeight="1" x14ac:dyDescent="0.2">
      <c r="A8" s="12">
        <f>IF(DATE($C$2,$D$2+1,1)-1&gt;G7,G7+1,"")</f>
        <v>43492</v>
      </c>
      <c r="B8" s="13">
        <f>IF(DATE($C$2,$D$2+1,1)-1&gt;A8,A8+1,"")</f>
        <v>43493</v>
      </c>
      <c r="C8" s="13">
        <f t="shared" ref="C8:G9" si="4">IF(DATE($C$2,$D$2+1,1)-1&gt;B8,B8+1,"")</f>
        <v>43494</v>
      </c>
      <c r="D8" s="13">
        <f t="shared" si="4"/>
        <v>43495</v>
      </c>
      <c r="E8" s="13">
        <f t="shared" si="4"/>
        <v>43496</v>
      </c>
      <c r="F8" s="13" t="str">
        <f t="shared" si="4"/>
        <v/>
      </c>
      <c r="G8" s="14" t="str">
        <f t="shared" si="4"/>
        <v/>
      </c>
    </row>
    <row r="9" spans="1:7" ht="67.5" customHeight="1" x14ac:dyDescent="0.2">
      <c r="A9" s="12" t="str">
        <f>IF(DATE($C$2,$D$2+1,1)-1&gt;G8,G8+1,"")</f>
        <v/>
      </c>
      <c r="B9" s="13" t="str">
        <f>IF(DATE($C$2,$D$2+1,1)-1&gt;A9,A9+1,"")</f>
        <v/>
      </c>
      <c r="C9" s="13" t="str">
        <f t="shared" si="4"/>
        <v/>
      </c>
      <c r="D9" s="13" t="str">
        <f t="shared" si="4"/>
        <v/>
      </c>
      <c r="E9" s="13" t="str">
        <f t="shared" si="4"/>
        <v/>
      </c>
      <c r="F9" s="13" t="str">
        <f t="shared" si="4"/>
        <v/>
      </c>
      <c r="G9" s="14" t="str">
        <f t="shared" si="4"/>
        <v/>
      </c>
    </row>
  </sheetData>
  <mergeCells count="1">
    <mergeCell ref="E2:F2"/>
  </mergeCells>
  <phoneticPr fontId="1"/>
  <conditionalFormatting sqref="A4:G9">
    <cfRule type="expression" dxfId="9" priority="2">
      <formula>MATCH(A4,祝日,0)</formula>
    </cfRule>
  </conditionalFormatting>
  <conditionalFormatting sqref="A9:G9">
    <cfRule type="expression" dxfId="8" priority="1">
      <formula>$A$9=""</formula>
    </cfRule>
  </conditionalFormatting>
  <printOptions horizontalCentered="1" verticalCentered="1"/>
  <pageMargins left="0" right="0" top="0" bottom="0" header="0" footer="0"/>
  <pageSetup paperSize="9" scale="85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"/>
  <sheetViews>
    <sheetView showGridLines="0" zoomScale="60" zoomScaleNormal="60" workbookViewId="0">
      <selection activeCell="G2" sqref="G2:I2"/>
    </sheetView>
  </sheetViews>
  <sheetFormatPr defaultRowHeight="13.2" x14ac:dyDescent="0.2"/>
  <cols>
    <col min="1" max="1" width="2.88671875" customWidth="1"/>
    <col min="2" max="2" width="6" customWidth="1"/>
    <col min="3" max="3" width="15.6640625" customWidth="1"/>
    <col min="4" max="4" width="6" customWidth="1"/>
    <col min="5" max="5" width="15.6640625" customWidth="1"/>
    <col min="6" max="6" width="6" customWidth="1"/>
    <col min="7" max="7" width="15.6640625" customWidth="1"/>
    <col min="8" max="8" width="6" customWidth="1"/>
    <col min="9" max="9" width="15.6640625" customWidth="1"/>
    <col min="10" max="10" width="6" customWidth="1"/>
    <col min="11" max="11" width="15.6640625" customWidth="1"/>
    <col min="12" max="12" width="6" customWidth="1"/>
    <col min="13" max="13" width="15.6640625" customWidth="1"/>
    <col min="14" max="14" width="6" customWidth="1"/>
    <col min="15" max="15" width="15.6640625" customWidth="1"/>
    <col min="16" max="16" width="2.44140625" customWidth="1"/>
  </cols>
  <sheetData>
    <row r="2" spans="2:15" ht="42" customHeight="1" x14ac:dyDescent="0.2">
      <c r="B2" s="3"/>
      <c r="C2" s="3"/>
      <c r="D2" s="3"/>
      <c r="E2" s="51">
        <v>2019</v>
      </c>
      <c r="F2" s="51"/>
      <c r="G2" s="52">
        <v>5</v>
      </c>
      <c r="H2" s="52"/>
      <c r="I2" s="52"/>
      <c r="J2" s="53">
        <f>DATE(E2,G2,1)</f>
        <v>43586</v>
      </c>
      <c r="K2" s="53"/>
      <c r="L2" s="53"/>
      <c r="M2" s="23"/>
      <c r="N2" s="3"/>
      <c r="O2" s="3"/>
    </row>
    <row r="3" spans="2:15" ht="37.5" customHeight="1" x14ac:dyDescent="0.2">
      <c r="B3" s="54" t="s">
        <v>0</v>
      </c>
      <c r="C3" s="55"/>
      <c r="D3" s="56" t="s">
        <v>1</v>
      </c>
      <c r="E3" s="57"/>
      <c r="F3" s="56" t="s">
        <v>2</v>
      </c>
      <c r="G3" s="57"/>
      <c r="H3" s="56" t="s">
        <v>3</v>
      </c>
      <c r="I3" s="57"/>
      <c r="J3" s="56" t="s">
        <v>4</v>
      </c>
      <c r="K3" s="57"/>
      <c r="L3" s="56" t="s">
        <v>5</v>
      </c>
      <c r="M3" s="57"/>
      <c r="N3" s="49" t="s">
        <v>6</v>
      </c>
      <c r="O3" s="50"/>
    </row>
    <row r="4" spans="2:15" ht="75" customHeight="1" x14ac:dyDescent="0.2">
      <c r="B4" s="20" t="str">
        <f>IF(TEXT(DATE($E$2,$G$2,1),"aaa")=B3,DATE(E2,G2,1),"")</f>
        <v/>
      </c>
      <c r="C4" s="19" t="str">
        <f t="shared" ref="C4:C9" si="0">IFERROR(VLOOKUP(B4,祝日リスト,2,FALSE),"")</f>
        <v/>
      </c>
      <c r="D4" s="21" t="str">
        <f>IF(TEXT(DATE($E$2,$G$2,1),"aaa")=D3,DATE($E$2,$G$2,1),IF(B4="","",B4+1))</f>
        <v/>
      </c>
      <c r="E4" s="19" t="str">
        <f t="shared" ref="E4:E9" si="1">IFERROR(VLOOKUP(D4,祝日リスト,2,FALSE),"")</f>
        <v/>
      </c>
      <c r="F4" s="21" t="str">
        <f>IF(TEXT(DATE($E$2,$G$2,1),"aaa")=F3,DATE($E$2,$G$2,1),IF(D4="","",D4+1))</f>
        <v/>
      </c>
      <c r="G4" s="19" t="str">
        <f t="shared" ref="G4:G9" si="2">IFERROR(VLOOKUP(F4,祝日リスト,2,FALSE),"")</f>
        <v/>
      </c>
      <c r="H4" s="21">
        <f>IF(TEXT(DATE($E$2,$G$2,1),"aaa")=H3,DATE($E$2,$G$2,1),IF(F4="","",F4+1))</f>
        <v>43586</v>
      </c>
      <c r="I4" s="19" t="str">
        <f t="shared" ref="I4:I9" si="3">IFERROR(VLOOKUP(H4,祝日リスト,2,FALSE),"")</f>
        <v>天皇即位の日</v>
      </c>
      <c r="J4" s="21">
        <f>IF(TEXT(DATE($E$2,$G$2,1),"aaa")=J3,DATE($E$2,$G$2,1),IF(H4="","",H4+1))</f>
        <v>43587</v>
      </c>
      <c r="K4" s="19" t="str">
        <f t="shared" ref="K4:K9" si="4">IFERROR(VLOOKUP(J4,祝日リスト,2,FALSE),"")</f>
        <v>国民の休日</v>
      </c>
      <c r="L4" s="21">
        <f>IF(TEXT(DATE($E$2,$G$2,1),"aaa")=L3,DATE($E$2,$G$2,1),IF(J4="","",J4+1))</f>
        <v>43588</v>
      </c>
      <c r="M4" s="19" t="str">
        <f t="shared" ref="M4:M9" si="5">IFERROR(VLOOKUP(L4,祝日リスト,2,FALSE),"")</f>
        <v>憲法記念日</v>
      </c>
      <c r="N4" s="22">
        <f>IF(TEXT(DATE($E$2,$G$2,1),"aaa")=N3,DATE($E$2,$G$2,1),IF(L4="","",L4+1))</f>
        <v>43589</v>
      </c>
      <c r="O4" s="19" t="str">
        <f t="shared" ref="O4:O9" si="6">IFERROR(VLOOKUP(N4,祝日リスト,2,FALSE),"")</f>
        <v>みどりの日</v>
      </c>
    </row>
    <row r="5" spans="2:15" ht="75" customHeight="1" x14ac:dyDescent="0.2">
      <c r="B5" s="20">
        <f>N4+1</f>
        <v>43590</v>
      </c>
      <c r="C5" s="19" t="str">
        <f t="shared" si="0"/>
        <v>こどもの日</v>
      </c>
      <c r="D5" s="21">
        <f>B5+1</f>
        <v>43591</v>
      </c>
      <c r="E5" s="19" t="str">
        <f t="shared" si="1"/>
        <v>振替休日</v>
      </c>
      <c r="F5" s="21">
        <f>D5+1</f>
        <v>43592</v>
      </c>
      <c r="G5" s="19" t="str">
        <f t="shared" si="2"/>
        <v/>
      </c>
      <c r="H5" s="21">
        <f>F5+1</f>
        <v>43593</v>
      </c>
      <c r="I5" s="19" t="str">
        <f t="shared" si="3"/>
        <v/>
      </c>
      <c r="J5" s="21">
        <f>H5+1</f>
        <v>43594</v>
      </c>
      <c r="K5" s="19" t="str">
        <f t="shared" si="4"/>
        <v/>
      </c>
      <c r="L5" s="21">
        <f>J5+1</f>
        <v>43595</v>
      </c>
      <c r="M5" s="19" t="str">
        <f t="shared" si="5"/>
        <v/>
      </c>
      <c r="N5" s="22">
        <f t="shared" ref="N5:N7" si="7">L5+1</f>
        <v>43596</v>
      </c>
      <c r="O5" s="19" t="str">
        <f t="shared" si="6"/>
        <v/>
      </c>
    </row>
    <row r="6" spans="2:15" ht="75" customHeight="1" x14ac:dyDescent="0.2">
      <c r="B6" s="20">
        <f t="shared" ref="B6:B7" si="8">N5+1</f>
        <v>43597</v>
      </c>
      <c r="C6" s="19" t="str">
        <f t="shared" si="0"/>
        <v/>
      </c>
      <c r="D6" s="21">
        <f>B6+1</f>
        <v>43598</v>
      </c>
      <c r="E6" s="19" t="str">
        <f t="shared" si="1"/>
        <v/>
      </c>
      <c r="F6" s="21">
        <f>D6+1</f>
        <v>43599</v>
      </c>
      <c r="G6" s="19" t="str">
        <f t="shared" si="2"/>
        <v/>
      </c>
      <c r="H6" s="21">
        <f>F6+1</f>
        <v>43600</v>
      </c>
      <c r="I6" s="19" t="str">
        <f t="shared" si="3"/>
        <v/>
      </c>
      <c r="J6" s="21">
        <f>H6+1</f>
        <v>43601</v>
      </c>
      <c r="K6" s="19" t="str">
        <f t="shared" si="4"/>
        <v/>
      </c>
      <c r="L6" s="21">
        <f>J6+1</f>
        <v>43602</v>
      </c>
      <c r="M6" s="19" t="str">
        <f t="shared" si="5"/>
        <v/>
      </c>
      <c r="N6" s="22">
        <f t="shared" si="7"/>
        <v>43603</v>
      </c>
      <c r="O6" s="19" t="str">
        <f t="shared" si="6"/>
        <v/>
      </c>
    </row>
    <row r="7" spans="2:15" ht="75" customHeight="1" x14ac:dyDescent="0.2">
      <c r="B7" s="20">
        <f t="shared" si="8"/>
        <v>43604</v>
      </c>
      <c r="C7" s="19" t="str">
        <f t="shared" si="0"/>
        <v/>
      </c>
      <c r="D7" s="21">
        <f>B7+1</f>
        <v>43605</v>
      </c>
      <c r="E7" s="19" t="str">
        <f t="shared" si="1"/>
        <v/>
      </c>
      <c r="F7" s="21">
        <f>D7+1</f>
        <v>43606</v>
      </c>
      <c r="G7" s="19" t="str">
        <f t="shared" si="2"/>
        <v/>
      </c>
      <c r="H7" s="21">
        <f>F7+1</f>
        <v>43607</v>
      </c>
      <c r="I7" s="19" t="str">
        <f t="shared" si="3"/>
        <v/>
      </c>
      <c r="J7" s="21">
        <f>H7+1</f>
        <v>43608</v>
      </c>
      <c r="K7" s="19" t="str">
        <f t="shared" si="4"/>
        <v/>
      </c>
      <c r="L7" s="21">
        <f>J7+1</f>
        <v>43609</v>
      </c>
      <c r="M7" s="19" t="str">
        <f t="shared" si="5"/>
        <v/>
      </c>
      <c r="N7" s="22">
        <f t="shared" si="7"/>
        <v>43610</v>
      </c>
      <c r="O7" s="19" t="str">
        <f t="shared" si="6"/>
        <v/>
      </c>
    </row>
    <row r="8" spans="2:15" ht="75" customHeight="1" x14ac:dyDescent="0.2">
      <c r="B8" s="20">
        <f>IF(DATE($E$2,$G$2+1,1)-1&gt;N7,N7+1,"")</f>
        <v>43611</v>
      </c>
      <c r="C8" s="19" t="str">
        <f t="shared" si="0"/>
        <v/>
      </c>
      <c r="D8" s="21">
        <f>IF(DATE($E$2,$G$2+1,1)-1&gt;B8,B8+1,"")</f>
        <v>43612</v>
      </c>
      <c r="E8" s="19" t="str">
        <f t="shared" si="1"/>
        <v/>
      </c>
      <c r="F8" s="21">
        <f>IF(DATE($E$2,$G$2+1,1)-1&gt;D8,D8+1,"")</f>
        <v>43613</v>
      </c>
      <c r="G8" s="19" t="str">
        <f t="shared" si="2"/>
        <v/>
      </c>
      <c r="H8" s="21">
        <f>IF(DATE($E$2,$G$2+1,1)-1&gt;F8,F8+1,"")</f>
        <v>43614</v>
      </c>
      <c r="I8" s="19" t="str">
        <f t="shared" si="3"/>
        <v/>
      </c>
      <c r="J8" s="21">
        <f>IF(DATE($E$2,$G$2+1,1)-1&gt;H8,H8+1,"")</f>
        <v>43615</v>
      </c>
      <c r="K8" s="19" t="str">
        <f t="shared" si="4"/>
        <v/>
      </c>
      <c r="L8" s="21">
        <f>IF(DATE($E$2,$G$2+1,1)-1&gt;J8,J8+1,"")</f>
        <v>43616</v>
      </c>
      <c r="M8" s="19" t="str">
        <f t="shared" si="5"/>
        <v/>
      </c>
      <c r="N8" s="22" t="str">
        <f>IF(DATE($E$2,$G$2+1,1)-1&gt;L8,L8+1,"")</f>
        <v/>
      </c>
      <c r="O8" s="19" t="str">
        <f t="shared" si="6"/>
        <v/>
      </c>
    </row>
    <row r="9" spans="2:15" ht="75" customHeight="1" x14ac:dyDescent="0.2">
      <c r="B9" s="20" t="str">
        <f>IF(DATE($E$2,$G$2+1,1)-1&gt;N8,N8+1,"")</f>
        <v/>
      </c>
      <c r="C9" s="19" t="str">
        <f t="shared" si="0"/>
        <v/>
      </c>
      <c r="D9" s="21" t="str">
        <f>IF(DATE($E$2,$G$2+1,1)-1&gt;B9,B9+1,"")</f>
        <v/>
      </c>
      <c r="E9" s="19" t="str">
        <f t="shared" si="1"/>
        <v/>
      </c>
      <c r="F9" s="21" t="str">
        <f>IF(DATE($E$2,$G$2+1,1)-1&gt;D9,D9+1,"")</f>
        <v/>
      </c>
      <c r="G9" s="19" t="str">
        <f t="shared" si="2"/>
        <v/>
      </c>
      <c r="H9" s="21" t="str">
        <f>IF(DATE($E$2,$G$2+1,1)-1&gt;F9,F9+1,"")</f>
        <v/>
      </c>
      <c r="I9" s="19" t="str">
        <f t="shared" si="3"/>
        <v/>
      </c>
      <c r="J9" s="21" t="str">
        <f>IF(DATE($E$2,$G$2+1,1)-1&gt;H9,H9+1,"")</f>
        <v/>
      </c>
      <c r="K9" s="19" t="str">
        <f t="shared" si="4"/>
        <v/>
      </c>
      <c r="L9" s="21" t="str">
        <f>IF(DATE($E$2,$G$2+1,1)-1&gt;J9,J9+1,"")</f>
        <v/>
      </c>
      <c r="M9" s="19" t="str">
        <f t="shared" si="5"/>
        <v/>
      </c>
      <c r="N9" s="22" t="str">
        <f>IF(DATE($E$2,$G$2+1,1)-1&gt;L9,L9+1,"")</f>
        <v/>
      </c>
      <c r="O9" s="19" t="str">
        <f t="shared" si="6"/>
        <v/>
      </c>
    </row>
  </sheetData>
  <mergeCells count="10">
    <mergeCell ref="N3:O3"/>
    <mergeCell ref="E2:F2"/>
    <mergeCell ref="G2:I2"/>
    <mergeCell ref="J2:L2"/>
    <mergeCell ref="B3:C3"/>
    <mergeCell ref="D3:E3"/>
    <mergeCell ref="F3:G3"/>
    <mergeCell ref="H3:I3"/>
    <mergeCell ref="J3:K3"/>
    <mergeCell ref="L3:M3"/>
  </mergeCells>
  <phoneticPr fontId="1"/>
  <conditionalFormatting sqref="B4:O9">
    <cfRule type="expression" dxfId="7" priority="3">
      <formula>MATCH(B4,祝日,0)</formula>
    </cfRule>
  </conditionalFormatting>
  <conditionalFormatting sqref="B9:O9">
    <cfRule type="expression" dxfId="6" priority="2">
      <formula>$B$9=""</formula>
    </cfRule>
  </conditionalFormatting>
  <conditionalFormatting sqref="O4:O9">
    <cfRule type="expression" dxfId="5" priority="1">
      <formula>MATCH(O4,祝日,0)</formula>
    </cfRule>
  </conditionalFormatting>
  <printOptions horizontalCentered="1" verticalCentered="1"/>
  <pageMargins left="0" right="0" top="0" bottom="0" header="0" footer="0"/>
  <pageSetup paperSize="9" scale="90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5"/>
  <sheetViews>
    <sheetView showGridLines="0" zoomScale="60" zoomScaleNormal="60" workbookViewId="0">
      <selection activeCell="G2" sqref="G2:I2"/>
    </sheetView>
  </sheetViews>
  <sheetFormatPr defaultRowHeight="13.2" x14ac:dyDescent="0.2"/>
  <cols>
    <col min="1" max="1" width="2.21875" customWidth="1"/>
    <col min="2" max="2" width="5.77734375" customWidth="1"/>
    <col min="3" max="3" width="10.77734375" customWidth="1"/>
    <col min="4" max="4" width="5.77734375" customWidth="1"/>
    <col min="5" max="5" width="10.77734375" customWidth="1"/>
    <col min="6" max="6" width="5.77734375" customWidth="1"/>
    <col min="7" max="7" width="10.77734375" customWidth="1"/>
    <col min="8" max="8" width="5.77734375" customWidth="1"/>
    <col min="9" max="9" width="10.77734375" customWidth="1"/>
    <col min="10" max="10" width="5.77734375" customWidth="1"/>
    <col min="11" max="11" width="10.77734375" customWidth="1"/>
    <col min="12" max="12" width="5.77734375" customWidth="1"/>
    <col min="13" max="13" width="10.77734375" customWidth="1"/>
    <col min="14" max="14" width="5.77734375" customWidth="1"/>
    <col min="15" max="15" width="10.77734375" customWidth="1"/>
    <col min="16" max="16" width="2.44140625" customWidth="1"/>
    <col min="17" max="17" width="13.88671875" customWidth="1"/>
    <col min="18" max="18" width="11.6640625" bestFit="1" customWidth="1"/>
    <col min="19" max="19" width="14.21875" customWidth="1"/>
  </cols>
  <sheetData>
    <row r="2" spans="2:15" ht="37.5" customHeight="1" x14ac:dyDescent="0.2">
      <c r="B2" s="3"/>
      <c r="C2" s="3"/>
      <c r="D2" s="3"/>
      <c r="E2" s="65">
        <v>2019</v>
      </c>
      <c r="F2" s="65"/>
      <c r="G2" s="66">
        <v>3</v>
      </c>
      <c r="H2" s="66"/>
      <c r="I2" s="66"/>
      <c r="J2" s="46">
        <f>DATE(E2,G2,1)</f>
        <v>43525</v>
      </c>
      <c r="K2" s="46"/>
      <c r="L2" s="46"/>
      <c r="M2" s="23"/>
      <c r="N2" s="3"/>
      <c r="O2" s="3"/>
    </row>
    <row r="3" spans="2:15" ht="37.5" customHeight="1" x14ac:dyDescent="0.2">
      <c r="B3" s="54" t="s">
        <v>0</v>
      </c>
      <c r="C3" s="55"/>
      <c r="D3" s="56" t="s">
        <v>1</v>
      </c>
      <c r="E3" s="57"/>
      <c r="F3" s="56" t="s">
        <v>2</v>
      </c>
      <c r="G3" s="57"/>
      <c r="H3" s="56" t="s">
        <v>3</v>
      </c>
      <c r="I3" s="57"/>
      <c r="J3" s="56" t="s">
        <v>4</v>
      </c>
      <c r="K3" s="57"/>
      <c r="L3" s="56" t="s">
        <v>5</v>
      </c>
      <c r="M3" s="57"/>
      <c r="N3" s="64" t="s">
        <v>6</v>
      </c>
      <c r="O3" s="50"/>
    </row>
    <row r="4" spans="2:15" ht="22.5" customHeight="1" x14ac:dyDescent="0.2">
      <c r="B4" s="16" t="str">
        <f>IF(TEXT(DATE($E$2,$G$2,1),"aaa")=B3,DATE(E2,G2,1),"")</f>
        <v/>
      </c>
      <c r="C4" s="18" t="str">
        <f>IFERROR(VLOOKUP(B4,祝日リスト,2,FALSE),"")</f>
        <v/>
      </c>
      <c r="D4" s="17" t="str">
        <f>IF(TEXT(DATE($E$2,$G$2,1),"aaa")=D3,DATE($E$2,$G$2,1),IF(B4="","",B4+1))</f>
        <v/>
      </c>
      <c r="E4" s="18" t="str">
        <f>IFERROR(VLOOKUP(D4,祝日リスト,2,FALSE),"")</f>
        <v/>
      </c>
      <c r="F4" s="17" t="str">
        <f>IF(TEXT(DATE($E$2,$G$2,1),"aaa")=F3,DATE($E$2,$G$2,1),IF(D4="","",D4+1))</f>
        <v/>
      </c>
      <c r="G4" s="18" t="str">
        <f>IFERROR(VLOOKUP(F4,祝日リスト,2,FALSE),"")</f>
        <v/>
      </c>
      <c r="H4" s="17" t="str">
        <f>IF(TEXT(DATE($E$2,$G$2,1),"aaa")=H3,DATE($E$2,$G$2,1),IF(F4="","",F4+1))</f>
        <v/>
      </c>
      <c r="I4" s="18" t="str">
        <f>IFERROR(VLOOKUP(H4,祝日リスト,2,FALSE),"")</f>
        <v/>
      </c>
      <c r="J4" s="17" t="str">
        <f>IF(TEXT(DATE($E$2,$G$2,1),"aaa")=J3,DATE($E$2,$G$2,1),IF(H4="","",H4+1))</f>
        <v/>
      </c>
      <c r="K4" s="18" t="str">
        <f>IFERROR(VLOOKUP(J4,祝日リスト,2,FALSE),"")</f>
        <v/>
      </c>
      <c r="L4" s="17">
        <f>IF(TEXT(DATE($E$2,$G$2,1),"aaa")=L3,DATE($E$2,$G$2,1),IF(J4="","",J4+1))</f>
        <v>43525</v>
      </c>
      <c r="M4" s="18" t="str">
        <f>IFERROR(VLOOKUP(L4,祝日リスト,2,FALSE),"")</f>
        <v/>
      </c>
      <c r="N4" s="15">
        <f>IF(TEXT(DATE($E$2,$G$2,1),"aaa")=N3,DATE($E$2,$G$2,1),IF(L4="","",L4+1))</f>
        <v>43526</v>
      </c>
      <c r="O4" s="18" t="str">
        <f>IFERROR(VLOOKUP(N4,祝日リスト,2,FALSE),"")</f>
        <v/>
      </c>
    </row>
    <row r="5" spans="2:15" ht="45" customHeight="1" x14ac:dyDescent="0.2">
      <c r="B5" s="62" t="str">
        <f>IFERROR(VLOOKUP(B4,記念日リスト,2,FALSE),"")</f>
        <v/>
      </c>
      <c r="C5" s="63"/>
      <c r="D5" s="62" t="str">
        <f>IFERROR(VLOOKUP(D4,記念日リスト,2,FALSE),"")</f>
        <v/>
      </c>
      <c r="E5" s="63"/>
      <c r="F5" s="58" t="str">
        <f>IFERROR(VLOOKUP(F4,記念日リスト,2,FALSE),"")</f>
        <v/>
      </c>
      <c r="G5" s="59"/>
      <c r="H5" s="58" t="str">
        <f>IFERROR(VLOOKUP(H4,記念日リスト,2,FALSE),"")</f>
        <v/>
      </c>
      <c r="I5" s="59"/>
      <c r="J5" s="58" t="str">
        <f>IFERROR(VLOOKUP(J4,記念日リスト,2,FALSE),"")</f>
        <v/>
      </c>
      <c r="K5" s="59"/>
      <c r="L5" s="58" t="str">
        <f>IFERROR(VLOOKUP(L4,記念日リスト,2,FALSE),"")</f>
        <v/>
      </c>
      <c r="M5" s="59"/>
      <c r="N5" s="60" t="str">
        <f>IFERROR(VLOOKUP(N4,記念日リスト,2,FALSE),"")</f>
        <v/>
      </c>
      <c r="O5" s="59"/>
    </row>
    <row r="6" spans="2:15" ht="22.5" customHeight="1" x14ac:dyDescent="0.2">
      <c r="B6" s="16">
        <f>N4+1</f>
        <v>43527</v>
      </c>
      <c r="C6" s="18" t="str">
        <f>IFERROR(VLOOKUP(B6,祝日リスト,2,FALSE),"")</f>
        <v/>
      </c>
      <c r="D6" s="17">
        <f>B6+1</f>
        <v>43528</v>
      </c>
      <c r="E6" s="18" t="str">
        <f>IFERROR(VLOOKUP(D6,祝日リスト,2,FALSE),"")</f>
        <v/>
      </c>
      <c r="F6" s="17">
        <f>D6+1</f>
        <v>43529</v>
      </c>
      <c r="G6" s="18" t="str">
        <f>IFERROR(VLOOKUP(F6,祝日リスト,2,FALSE),"")</f>
        <v/>
      </c>
      <c r="H6" s="17">
        <f>F6+1</f>
        <v>43530</v>
      </c>
      <c r="I6" s="18" t="str">
        <f>IFERROR(VLOOKUP(H6,祝日リスト,2,FALSE),"")</f>
        <v/>
      </c>
      <c r="J6" s="17">
        <f>H6+1</f>
        <v>43531</v>
      </c>
      <c r="K6" s="18" t="str">
        <f>IFERROR(VLOOKUP(J6,祝日リスト,2,FALSE),"")</f>
        <v/>
      </c>
      <c r="L6" s="17">
        <f>J6+1</f>
        <v>43532</v>
      </c>
      <c r="M6" s="18" t="str">
        <f>IFERROR(VLOOKUP(L6,祝日リスト,2,FALSE),"")</f>
        <v/>
      </c>
      <c r="N6" s="15">
        <f t="shared" ref="N6" si="0">L6+1</f>
        <v>43533</v>
      </c>
      <c r="O6" s="18" t="str">
        <f>IFERROR(VLOOKUP(N6,祝日リスト,2,FALSE),"")</f>
        <v/>
      </c>
    </row>
    <row r="7" spans="2:15" ht="45" customHeight="1" x14ac:dyDescent="0.2">
      <c r="B7" s="61" t="str">
        <f>IFERROR(VLOOKUP(B6,記念日リスト,2,FALSE),"")</f>
        <v/>
      </c>
      <c r="C7" s="59"/>
      <c r="D7" s="58" t="str">
        <f>IFERROR(VLOOKUP(D6,記念日リスト,2,FALSE),"")</f>
        <v/>
      </c>
      <c r="E7" s="59"/>
      <c r="F7" s="58" t="str">
        <f>IFERROR(VLOOKUP(F6,記念日リスト,2,FALSE),"")</f>
        <v/>
      </c>
      <c r="G7" s="59"/>
      <c r="H7" s="58" t="str">
        <f>IFERROR(VLOOKUP(H6,記念日リスト,2,FALSE),"")</f>
        <v/>
      </c>
      <c r="I7" s="59"/>
      <c r="J7" s="58" t="str">
        <f>IFERROR(VLOOKUP(J6,記念日リスト,2,FALSE),"")</f>
        <v/>
      </c>
      <c r="K7" s="59"/>
      <c r="L7" s="58" t="str">
        <f>IFERROR(VLOOKUP(L6,記念日リスト,2,FALSE),"")</f>
        <v/>
      </c>
      <c r="M7" s="59"/>
      <c r="N7" s="60" t="str">
        <f>IFERROR(VLOOKUP(N6,記念日リスト,2,FALSE),"")</f>
        <v/>
      </c>
      <c r="O7" s="59"/>
    </row>
    <row r="8" spans="2:15" ht="22.5" customHeight="1" x14ac:dyDescent="0.2">
      <c r="B8" s="16">
        <f>N6+1</f>
        <v>43534</v>
      </c>
      <c r="C8" s="18" t="str">
        <f>IFERROR(VLOOKUP(B8,祝日リスト,2,FALSE),"")</f>
        <v/>
      </c>
      <c r="D8" s="17">
        <f>B8+1</f>
        <v>43535</v>
      </c>
      <c r="E8" s="18" t="str">
        <f>IFERROR(VLOOKUP(D8,祝日リスト,2,FALSE),"")</f>
        <v/>
      </c>
      <c r="F8" s="17">
        <f>D8+1</f>
        <v>43536</v>
      </c>
      <c r="G8" s="18" t="str">
        <f>IFERROR(VLOOKUP(F8,祝日リスト,2,FALSE),"")</f>
        <v/>
      </c>
      <c r="H8" s="17">
        <f>F8+1</f>
        <v>43537</v>
      </c>
      <c r="I8" s="18" t="str">
        <f>IFERROR(VLOOKUP(H8,祝日リスト,2,FALSE),"")</f>
        <v/>
      </c>
      <c r="J8" s="17">
        <f>H8+1</f>
        <v>43538</v>
      </c>
      <c r="K8" s="18" t="str">
        <f>IFERROR(VLOOKUP(J8,祝日リスト,2,FALSE),"")</f>
        <v/>
      </c>
      <c r="L8" s="17">
        <f>J8+1</f>
        <v>43539</v>
      </c>
      <c r="M8" s="18" t="str">
        <f>IFERROR(VLOOKUP(L8,祝日リスト,2,FALSE),"")</f>
        <v/>
      </c>
      <c r="N8" s="15">
        <f t="shared" ref="N8:N10" si="1">L8+1</f>
        <v>43540</v>
      </c>
      <c r="O8" s="18" t="str">
        <f>IFERROR(VLOOKUP(N8,祝日リスト,2,FALSE),"")</f>
        <v/>
      </c>
    </row>
    <row r="9" spans="2:15" ht="45" customHeight="1" x14ac:dyDescent="0.2">
      <c r="B9" s="61" t="str">
        <f>IFERROR(VLOOKUP(B8,記念日リスト,2,FALSE),"")</f>
        <v/>
      </c>
      <c r="C9" s="59"/>
      <c r="D9" s="58" t="str">
        <f>IFERROR(VLOOKUP(D8,記念日リスト,2,FALSE),"")</f>
        <v/>
      </c>
      <c r="E9" s="59"/>
      <c r="F9" s="58" t="str">
        <f>IFERROR(VLOOKUP(F8,記念日リスト,2,FALSE),"")</f>
        <v/>
      </c>
      <c r="G9" s="59"/>
      <c r="H9" s="58" t="str">
        <f>IFERROR(VLOOKUP(H8,記念日リスト,2,FALSE),"")</f>
        <v/>
      </c>
      <c r="I9" s="59"/>
      <c r="J9" s="58" t="str">
        <f>IFERROR(VLOOKUP(J8,記念日リスト,2,FALSE),"")</f>
        <v>ホワイトデー</v>
      </c>
      <c r="K9" s="59"/>
      <c r="L9" s="58" t="str">
        <f>IFERROR(VLOOKUP(L8,記念日リスト,2,FALSE),"")</f>
        <v/>
      </c>
      <c r="M9" s="59"/>
      <c r="N9" s="60" t="str">
        <f>IFERROR(VLOOKUP(N8,記念日リスト,2,FALSE),"")</f>
        <v/>
      </c>
      <c r="O9" s="59"/>
    </row>
    <row r="10" spans="2:15" ht="22.5" customHeight="1" x14ac:dyDescent="0.2">
      <c r="B10" s="16">
        <f t="shared" ref="B10" si="2">N8+1</f>
        <v>43541</v>
      </c>
      <c r="C10" s="18" t="str">
        <f>IFERROR(VLOOKUP(B10,祝日リスト,2,FALSE),"")</f>
        <v/>
      </c>
      <c r="D10" s="17">
        <f>B10+1</f>
        <v>43542</v>
      </c>
      <c r="E10" s="18" t="str">
        <f>IFERROR(VLOOKUP(D10,祝日リスト,2,FALSE),"")</f>
        <v/>
      </c>
      <c r="F10" s="17">
        <f>D10+1</f>
        <v>43543</v>
      </c>
      <c r="G10" s="18" t="str">
        <f>IFERROR(VLOOKUP(F10,祝日リスト,2,FALSE),"")</f>
        <v/>
      </c>
      <c r="H10" s="17">
        <f>F10+1</f>
        <v>43544</v>
      </c>
      <c r="I10" s="18" t="str">
        <f>IFERROR(VLOOKUP(H10,祝日リスト,2,FALSE),"")</f>
        <v/>
      </c>
      <c r="J10" s="17">
        <f>H10+1</f>
        <v>43545</v>
      </c>
      <c r="K10" s="18" t="str">
        <f>IFERROR(VLOOKUP(J10,祝日リスト,2,FALSE),"")</f>
        <v>春分の日</v>
      </c>
      <c r="L10" s="17">
        <f>J10+1</f>
        <v>43546</v>
      </c>
      <c r="M10" s="18" t="str">
        <f>IFERROR(VLOOKUP(L10,祝日リスト,2,FALSE),"")</f>
        <v/>
      </c>
      <c r="N10" s="15">
        <f t="shared" si="1"/>
        <v>43547</v>
      </c>
      <c r="O10" s="18" t="str">
        <f>IFERROR(VLOOKUP(N10,祝日リスト,2,FALSE),"")</f>
        <v/>
      </c>
    </row>
    <row r="11" spans="2:15" ht="45" customHeight="1" x14ac:dyDescent="0.2">
      <c r="B11" s="61" t="str">
        <f>IFERROR(VLOOKUP(B10,記念日リスト,2,FALSE),"")</f>
        <v/>
      </c>
      <c r="C11" s="59"/>
      <c r="D11" s="58" t="str">
        <f>IFERROR(VLOOKUP(D10,記念日リスト,2,FALSE),"")</f>
        <v/>
      </c>
      <c r="E11" s="59"/>
      <c r="F11" s="58" t="str">
        <f>IFERROR(VLOOKUP(F10,記念日リスト,2,FALSE),"")</f>
        <v/>
      </c>
      <c r="G11" s="59"/>
      <c r="H11" s="58" t="str">
        <f>IFERROR(VLOOKUP(H10,記念日リスト,2,FALSE),"")</f>
        <v/>
      </c>
      <c r="I11" s="59"/>
      <c r="J11" s="58" t="str">
        <f>IFERROR(VLOOKUP(J10,記念日リスト,2,FALSE),"")</f>
        <v/>
      </c>
      <c r="K11" s="59"/>
      <c r="L11" s="58" t="str">
        <f>IFERROR(VLOOKUP(L10,記念日リスト,2,FALSE),"")</f>
        <v/>
      </c>
      <c r="M11" s="59"/>
      <c r="N11" s="60" t="str">
        <f>IFERROR(VLOOKUP(N10,記念日リスト,2,FALSE),"")</f>
        <v/>
      </c>
      <c r="O11" s="59"/>
    </row>
    <row r="12" spans="2:15" ht="22.5" customHeight="1" x14ac:dyDescent="0.2">
      <c r="B12" s="16">
        <f>IF(DATE($E$2,$G$2+1,1)-1&gt;N10,N10+1,"")</f>
        <v>43548</v>
      </c>
      <c r="C12" s="18" t="str">
        <f>IFERROR(VLOOKUP(B12,祝日リスト,2,FALSE),"")</f>
        <v/>
      </c>
      <c r="D12" s="17">
        <f>IF(DATE($E$2,$G$2+1,1)-1&gt;B12,B12+1,"")</f>
        <v>43549</v>
      </c>
      <c r="E12" s="18" t="str">
        <f>IFERROR(VLOOKUP(D12,祝日リスト,2,FALSE),"")</f>
        <v/>
      </c>
      <c r="F12" s="17">
        <f>IF(DATE($E$2,$G$2+1,1)-1&gt;D12,D12+1,"")</f>
        <v>43550</v>
      </c>
      <c r="G12" s="18" t="str">
        <f>IFERROR(VLOOKUP(F12,祝日リスト,2,FALSE),"")</f>
        <v/>
      </c>
      <c r="H12" s="17">
        <f>IF(DATE($E$2,$G$2+1,1)-1&gt;F12,F12+1,"")</f>
        <v>43551</v>
      </c>
      <c r="I12" s="18" t="str">
        <f>IFERROR(VLOOKUP(H12,祝日リスト,2,FALSE),"")</f>
        <v/>
      </c>
      <c r="J12" s="17">
        <f>IF(DATE($E$2,$G$2+1,1)-1&gt;H12,H12+1,"")</f>
        <v>43552</v>
      </c>
      <c r="K12" s="18" t="str">
        <f>IFERROR(VLOOKUP(J12,祝日リスト,2,FALSE),"")</f>
        <v/>
      </c>
      <c r="L12" s="17">
        <f>IF(DATE($E$2,$G$2+1,1)-1&gt;J12,J12+1,"")</f>
        <v>43553</v>
      </c>
      <c r="M12" s="18" t="str">
        <f>IFERROR(VLOOKUP(L12,祝日リスト,2,FALSE),"")</f>
        <v/>
      </c>
      <c r="N12" s="15">
        <f>IF(DATE($E$2,$G$2+1,1)-1&gt;L12,L12+1,"")</f>
        <v>43554</v>
      </c>
      <c r="O12" s="18" t="str">
        <f>IFERROR(VLOOKUP(N12,祝日リスト,2,FALSE),"")</f>
        <v/>
      </c>
    </row>
    <row r="13" spans="2:15" ht="45" customHeight="1" x14ac:dyDescent="0.2">
      <c r="B13" s="61" t="str">
        <f>IFERROR(VLOOKUP(B12,記念日リスト,2,FALSE),"")</f>
        <v/>
      </c>
      <c r="C13" s="59"/>
      <c r="D13" s="58" t="str">
        <f>IFERROR(VLOOKUP(D12,記念日リスト,2,FALSE),"")</f>
        <v/>
      </c>
      <c r="E13" s="59"/>
      <c r="F13" s="58" t="str">
        <f>IFERROR(VLOOKUP(F12,記念日リスト,2,FALSE),"")</f>
        <v/>
      </c>
      <c r="G13" s="59"/>
      <c r="H13" s="58" t="str">
        <f>IFERROR(VLOOKUP(H12,記念日リスト,2,FALSE),"")</f>
        <v/>
      </c>
      <c r="I13" s="59"/>
      <c r="J13" s="58" t="str">
        <f>IFERROR(VLOOKUP(J12,記念日リスト,2,FALSE),"")</f>
        <v/>
      </c>
      <c r="K13" s="59"/>
      <c r="L13" s="58" t="str">
        <f>IFERROR(VLOOKUP(L12,記念日リスト,2,FALSE),"")</f>
        <v/>
      </c>
      <c r="M13" s="59"/>
      <c r="N13" s="60" t="str">
        <f>IFERROR(VLOOKUP(N12,記念日リスト,2,FALSE),"")</f>
        <v/>
      </c>
      <c r="O13" s="59"/>
    </row>
    <row r="14" spans="2:15" ht="22.5" customHeight="1" x14ac:dyDescent="0.2">
      <c r="B14" s="16">
        <f>IF(DATE($E$2,$G$2+1,1)-1&gt;N12,N12+1,"")</f>
        <v>43555</v>
      </c>
      <c r="C14" s="18" t="str">
        <f>IFERROR(VLOOKUP(B14,祝日リスト,2,FALSE),"")</f>
        <v/>
      </c>
      <c r="D14" s="17" t="str">
        <f>IF(DATE($E$2,$G$2+1,1)-1&gt;B14,B14+1,"")</f>
        <v/>
      </c>
      <c r="E14" s="18" t="str">
        <f>IFERROR(VLOOKUP(D14,祝日リスト,2,FALSE),"")</f>
        <v/>
      </c>
      <c r="F14" s="17" t="str">
        <f>IF(DATE($E$2,$G$2+1,1)-1&gt;D14,D14+1,"")</f>
        <v/>
      </c>
      <c r="G14" s="18" t="str">
        <f>IFERROR(VLOOKUP(F14,祝日リスト,2,FALSE),"")</f>
        <v/>
      </c>
      <c r="H14" s="17" t="str">
        <f>IF(DATE($E$2,$G$2+1,1)-1&gt;F14,F14+1,"")</f>
        <v/>
      </c>
      <c r="I14" s="18" t="str">
        <f>IFERROR(VLOOKUP(H14,祝日リスト,2,FALSE),"")</f>
        <v/>
      </c>
      <c r="J14" s="17" t="str">
        <f>IF(DATE($E$2,$G$2+1,1)-1&gt;H14,H14+1,"")</f>
        <v/>
      </c>
      <c r="K14" s="18" t="str">
        <f>IFERROR(VLOOKUP(J14,祝日リスト,2,FALSE),"")</f>
        <v/>
      </c>
      <c r="L14" s="17" t="str">
        <f>IF(DATE($E$2,$G$2+1,1)-1&gt;J14,J14+1,"")</f>
        <v/>
      </c>
      <c r="M14" s="18" t="str">
        <f>IFERROR(VLOOKUP(L14,祝日リスト,2,FALSE),"")</f>
        <v/>
      </c>
      <c r="N14" s="15" t="str">
        <f>IF(DATE($E$2,$G$2+1,1)-1&gt;L14,L14+1,"")</f>
        <v/>
      </c>
      <c r="O14" s="18" t="str">
        <f>IFERROR(VLOOKUP(N14,祝日リスト,2,FALSE),"")</f>
        <v/>
      </c>
    </row>
    <row r="15" spans="2:15" ht="45" customHeight="1" x14ac:dyDescent="0.2">
      <c r="B15" s="61" t="str">
        <f>IFERROR(VLOOKUP(B14,記念日リスト,2,FALSE),"")</f>
        <v/>
      </c>
      <c r="C15" s="59"/>
      <c r="D15" s="58" t="str">
        <f>IFERROR(VLOOKUP(D14,記念日リスト,2,FALSE),"")</f>
        <v/>
      </c>
      <c r="E15" s="59"/>
      <c r="F15" s="58" t="str">
        <f>IFERROR(VLOOKUP(F14,記念日リスト,2,FALSE),"")</f>
        <v/>
      </c>
      <c r="G15" s="59"/>
      <c r="H15" s="58" t="str">
        <f>IFERROR(VLOOKUP(H14,記念日リスト,2,FALSE),"")</f>
        <v/>
      </c>
      <c r="I15" s="59"/>
      <c r="J15" s="58" t="str">
        <f>IFERROR(VLOOKUP(J14,記念日リスト,2,FALSE),"")</f>
        <v/>
      </c>
      <c r="K15" s="59"/>
      <c r="L15" s="58" t="str">
        <f>IFERROR(VLOOKUP(L14,記念日リスト,2,FALSE),"")</f>
        <v/>
      </c>
      <c r="M15" s="59"/>
      <c r="N15" s="60" t="str">
        <f>IFERROR(VLOOKUP(N14,記念日リスト,2,FALSE),"")</f>
        <v/>
      </c>
      <c r="O15" s="59"/>
    </row>
  </sheetData>
  <mergeCells count="52">
    <mergeCell ref="N3:O3"/>
    <mergeCell ref="E2:F2"/>
    <mergeCell ref="G2:I2"/>
    <mergeCell ref="J2:L2"/>
    <mergeCell ref="B3:C3"/>
    <mergeCell ref="D3:E3"/>
    <mergeCell ref="F3:G3"/>
    <mergeCell ref="H3:I3"/>
    <mergeCell ref="J3:K3"/>
    <mergeCell ref="L3:M3"/>
    <mergeCell ref="L5:M5"/>
    <mergeCell ref="N5:O5"/>
    <mergeCell ref="B7:C7"/>
    <mergeCell ref="D7:E7"/>
    <mergeCell ref="F7:G7"/>
    <mergeCell ref="H7:I7"/>
    <mergeCell ref="J7:K7"/>
    <mergeCell ref="L7:M7"/>
    <mergeCell ref="N7:O7"/>
    <mergeCell ref="B5:C5"/>
    <mergeCell ref="D5:E5"/>
    <mergeCell ref="F5:G5"/>
    <mergeCell ref="H5:I5"/>
    <mergeCell ref="J5:K5"/>
    <mergeCell ref="L9:M9"/>
    <mergeCell ref="N9:O9"/>
    <mergeCell ref="B11:C11"/>
    <mergeCell ref="D11:E11"/>
    <mergeCell ref="F11:G11"/>
    <mergeCell ref="H11:I11"/>
    <mergeCell ref="J11:K11"/>
    <mergeCell ref="L11:M11"/>
    <mergeCell ref="N11:O11"/>
    <mergeCell ref="B9:C9"/>
    <mergeCell ref="D9:E9"/>
    <mergeCell ref="F9:G9"/>
    <mergeCell ref="H9:I9"/>
    <mergeCell ref="J9:K9"/>
    <mergeCell ref="L13:M13"/>
    <mergeCell ref="N13:O13"/>
    <mergeCell ref="B15:C15"/>
    <mergeCell ref="D15:E15"/>
    <mergeCell ref="F15:G15"/>
    <mergeCell ref="H15:I15"/>
    <mergeCell ref="J15:K15"/>
    <mergeCell ref="L15:M15"/>
    <mergeCell ref="N15:O15"/>
    <mergeCell ref="B13:C13"/>
    <mergeCell ref="D13:E13"/>
    <mergeCell ref="F13:G13"/>
    <mergeCell ref="H13:I13"/>
    <mergeCell ref="J13:K13"/>
  </mergeCells>
  <phoneticPr fontId="1"/>
  <conditionalFormatting sqref="B4:O4 B6:O6 B5 D5 F5 H5 J5 N5 L5 B8:O8 B7 D7 F7 H7 J7 N7 L7 B10:O10 B9 D9 F9 H9 J9 N9 L9 B12:O12 B11 D11 F11 H11 J11 N11 L11 B14:O14 B13 D13 F13 H13 J13 N13 L13 B15 D15 F15 H15 J15 N15 L15">
    <cfRule type="expression" dxfId="4" priority="5">
      <formula>MATCH(B4,祝日,0)</formula>
    </cfRule>
  </conditionalFormatting>
  <conditionalFormatting sqref="B14:O14 B15 D15 F15 H15 J15 N15 L15">
    <cfRule type="expression" dxfId="3" priority="3">
      <formula>$B$14=""</formula>
    </cfRule>
    <cfRule type="expression" dxfId="2" priority="4">
      <formula>$B$14=""</formula>
    </cfRule>
  </conditionalFormatting>
  <conditionalFormatting sqref="B15 D15 F15 H15 J15 N15 L15">
    <cfRule type="expression" dxfId="1" priority="2">
      <formula>$B$14=""</formula>
    </cfRule>
  </conditionalFormatting>
  <conditionalFormatting sqref="B15:O15">
    <cfRule type="expression" dxfId="0" priority="1">
      <formula>$B$14=""</formula>
    </cfRule>
  </conditionalFormatting>
  <printOptions horizontalCentered="1" verticalCentered="1"/>
  <pageMargins left="0" right="0" top="0" bottom="0" header="0" footer="0"/>
  <pageSetup paperSize="9" scale="120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" sqref="E3"/>
    </sheetView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Normal="100" workbookViewId="0">
      <selection activeCell="D2" sqref="D2"/>
    </sheetView>
  </sheetViews>
  <sheetFormatPr defaultRowHeight="13.2" x14ac:dyDescent="0.2"/>
  <cols>
    <col min="5" max="5" width="9.44140625" bestFit="1" customWidth="1"/>
  </cols>
  <sheetData>
    <row r="1" spans="1:7" x14ac:dyDescent="0.2">
      <c r="C1" s="39">
        <v>2019</v>
      </c>
      <c r="D1" s="40">
        <v>2</v>
      </c>
      <c r="E1" s="41">
        <f>DATE(C1,D1,1)</f>
        <v>43497</v>
      </c>
    </row>
    <row r="2" spans="1:7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">
      <c r="A3" s="42" t="str">
        <f>IF(TEXT(DATE($C$1,$D$1,1),"aaa")=A2,DATE(C1,D1,1),"")</f>
        <v/>
      </c>
      <c r="B3" s="42" t="str">
        <f>IF(TEXT(DATE($C$1,$D$1,1),"aaa")=B2,DATE($C$1,$D$1,1),IF(A3="","",A3+1))</f>
        <v/>
      </c>
      <c r="C3" s="42" t="str">
        <f t="shared" ref="C3:G3" si="0">IF(TEXT(DATE($C$1,$D$1,1),"aaa")=C2,DATE($C$1,$D$1,1),IF(B3="","",B3+1))</f>
        <v/>
      </c>
      <c r="D3" s="42" t="str">
        <f t="shared" si="0"/>
        <v/>
      </c>
      <c r="E3" s="42" t="str">
        <f t="shared" si="0"/>
        <v/>
      </c>
      <c r="F3" s="42">
        <f t="shared" si="0"/>
        <v>43497</v>
      </c>
      <c r="G3" s="42">
        <f t="shared" si="0"/>
        <v>43498</v>
      </c>
    </row>
    <row r="4" spans="1:7" x14ac:dyDescent="0.2">
      <c r="A4" s="42">
        <f>G3+1</f>
        <v>43499</v>
      </c>
      <c r="B4" s="42">
        <f>A4+1</f>
        <v>43500</v>
      </c>
      <c r="C4" s="42">
        <f t="shared" ref="C4:G4" si="1">B4+1</f>
        <v>43501</v>
      </c>
      <c r="D4" s="42">
        <f t="shared" si="1"/>
        <v>43502</v>
      </c>
      <c r="E4" s="42">
        <f t="shared" si="1"/>
        <v>43503</v>
      </c>
      <c r="F4" s="42">
        <f t="shared" si="1"/>
        <v>43504</v>
      </c>
      <c r="G4" s="42">
        <f t="shared" si="1"/>
        <v>43505</v>
      </c>
    </row>
    <row r="5" spans="1:7" x14ac:dyDescent="0.2">
      <c r="A5" s="42">
        <f t="shared" ref="A5:A6" si="2">G4+1</f>
        <v>43506</v>
      </c>
      <c r="B5" s="42">
        <f t="shared" ref="B5:G6" si="3">A5+1</f>
        <v>43507</v>
      </c>
      <c r="C5" s="42">
        <f t="shared" si="3"/>
        <v>43508</v>
      </c>
      <c r="D5" s="42">
        <f t="shared" si="3"/>
        <v>43509</v>
      </c>
      <c r="E5" s="42">
        <f t="shared" si="3"/>
        <v>43510</v>
      </c>
      <c r="F5" s="42">
        <f t="shared" si="3"/>
        <v>43511</v>
      </c>
      <c r="G5" s="42">
        <f t="shared" si="3"/>
        <v>43512</v>
      </c>
    </row>
    <row r="6" spans="1:7" x14ac:dyDescent="0.2">
      <c r="A6" s="42">
        <f t="shared" si="2"/>
        <v>43513</v>
      </c>
      <c r="B6" s="42">
        <f t="shared" si="3"/>
        <v>43514</v>
      </c>
      <c r="C6" s="42">
        <f t="shared" si="3"/>
        <v>43515</v>
      </c>
      <c r="D6" s="42">
        <f t="shared" si="3"/>
        <v>43516</v>
      </c>
      <c r="E6" s="42">
        <f t="shared" si="3"/>
        <v>43517</v>
      </c>
      <c r="F6" s="42">
        <f t="shared" si="3"/>
        <v>43518</v>
      </c>
      <c r="G6" s="42">
        <f t="shared" si="3"/>
        <v>43519</v>
      </c>
    </row>
    <row r="7" spans="1:7" x14ac:dyDescent="0.2">
      <c r="A7" s="42">
        <f>IF(DATE($C$1,$D$1+1,1)-1&gt;G6,G6+1,"")</f>
        <v>43520</v>
      </c>
      <c r="B7" s="42">
        <f>IF(DATE($C$1,$D$1+1,1)-1&gt;A7,A7+1,"")</f>
        <v>43521</v>
      </c>
      <c r="C7" s="42">
        <f t="shared" ref="C7:G8" si="4">IF(DATE($C$1,$D$1+1,1)-1&gt;B7,B7+1,"")</f>
        <v>43522</v>
      </c>
      <c r="D7" s="42">
        <f t="shared" si="4"/>
        <v>43523</v>
      </c>
      <c r="E7" s="42">
        <f t="shared" si="4"/>
        <v>43524</v>
      </c>
      <c r="F7" s="42" t="str">
        <f t="shared" si="4"/>
        <v/>
      </c>
      <c r="G7" s="42" t="str">
        <f t="shared" si="4"/>
        <v/>
      </c>
    </row>
    <row r="8" spans="1:7" x14ac:dyDescent="0.2">
      <c r="A8" s="42" t="str">
        <f>IF(DATE($C$1,$D$1+1,1)-1&gt;G7,G7+1,"")</f>
        <v/>
      </c>
      <c r="B8" s="42" t="str">
        <f>IF(DATE($C$1,$D$1+1,1)-1&gt;A8,A8+1,"")</f>
        <v/>
      </c>
      <c r="C8" s="42" t="str">
        <f t="shared" si="4"/>
        <v/>
      </c>
      <c r="D8" s="42" t="str">
        <f t="shared" si="4"/>
        <v/>
      </c>
      <c r="E8" s="42" t="str">
        <f t="shared" si="4"/>
        <v/>
      </c>
      <c r="F8" s="42" t="str">
        <f t="shared" si="4"/>
        <v/>
      </c>
      <c r="G8" s="42" t="str">
        <f t="shared" si="4"/>
        <v/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Normal="100" workbookViewId="0">
      <selection activeCell="D1" sqref="D1"/>
    </sheetView>
  </sheetViews>
  <sheetFormatPr defaultRowHeight="13.2" x14ac:dyDescent="0.2"/>
  <cols>
    <col min="1" max="7" width="8.88671875" customWidth="1"/>
    <col min="8" max="9" width="13.88671875" customWidth="1"/>
  </cols>
  <sheetData>
    <row r="1" spans="1:7" ht="13.2" customHeight="1" x14ac:dyDescent="0.2">
      <c r="A1" s="3"/>
      <c r="B1" s="3"/>
      <c r="C1" s="31">
        <v>2019</v>
      </c>
      <c r="D1" s="32">
        <v>1</v>
      </c>
      <c r="E1" s="45">
        <f>DATE(C1,D1,1)</f>
        <v>43466</v>
      </c>
      <c r="F1" s="45"/>
      <c r="G1" s="3"/>
    </row>
    <row r="2" spans="1:7" ht="13.2" customHeight="1" x14ac:dyDescent="0.2">
      <c r="A2" s="33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5" t="s">
        <v>6</v>
      </c>
    </row>
    <row r="3" spans="1:7" ht="13.2" customHeight="1" x14ac:dyDescent="0.2">
      <c r="A3" s="36" t="str">
        <f>IF(TEXT(DATE($C$1,$D$1,1),"aaa")=A2,DATE(C1,D1,1),"")</f>
        <v/>
      </c>
      <c r="B3" s="37" t="str">
        <f>IF(TEXT(DATE($C$1,$D$1,1),"aaa")=B2,DATE($C$1,$D$1,1),IF(A3="","",A3+1))</f>
        <v/>
      </c>
      <c r="C3" s="37">
        <f t="shared" ref="C3:G3" si="0">IF(TEXT(DATE($C$1,$D$1,1),"aaa")=C2,DATE($C$1,$D$1,1),IF(B3="","",B3+1))</f>
        <v>43466</v>
      </c>
      <c r="D3" s="37">
        <f t="shared" si="0"/>
        <v>43467</v>
      </c>
      <c r="E3" s="37">
        <f t="shared" si="0"/>
        <v>43468</v>
      </c>
      <c r="F3" s="37">
        <f t="shared" si="0"/>
        <v>43469</v>
      </c>
      <c r="G3" s="38">
        <f t="shared" si="0"/>
        <v>43470</v>
      </c>
    </row>
    <row r="4" spans="1:7" ht="13.2" customHeight="1" x14ac:dyDescent="0.2">
      <c r="A4" s="36">
        <f>G3+1</f>
        <v>43471</v>
      </c>
      <c r="B4" s="37">
        <f>A4+1</f>
        <v>43472</v>
      </c>
      <c r="C4" s="37">
        <f t="shared" ref="C4:G4" si="1">B4+1</f>
        <v>43473</v>
      </c>
      <c r="D4" s="37">
        <f t="shared" si="1"/>
        <v>43474</v>
      </c>
      <c r="E4" s="37">
        <f t="shared" si="1"/>
        <v>43475</v>
      </c>
      <c r="F4" s="37">
        <f t="shared" si="1"/>
        <v>43476</v>
      </c>
      <c r="G4" s="38">
        <f t="shared" si="1"/>
        <v>43477</v>
      </c>
    </row>
    <row r="5" spans="1:7" ht="13.2" customHeight="1" x14ac:dyDescent="0.2">
      <c r="A5" s="36">
        <f t="shared" ref="A5:A6" si="2">G4+1</f>
        <v>43478</v>
      </c>
      <c r="B5" s="37">
        <f t="shared" ref="B5:G6" si="3">A5+1</f>
        <v>43479</v>
      </c>
      <c r="C5" s="37">
        <f t="shared" si="3"/>
        <v>43480</v>
      </c>
      <c r="D5" s="37">
        <f t="shared" si="3"/>
        <v>43481</v>
      </c>
      <c r="E5" s="37">
        <f t="shared" si="3"/>
        <v>43482</v>
      </c>
      <c r="F5" s="37">
        <f t="shared" si="3"/>
        <v>43483</v>
      </c>
      <c r="G5" s="38">
        <f t="shared" si="3"/>
        <v>43484</v>
      </c>
    </row>
    <row r="6" spans="1:7" ht="13.2" customHeight="1" x14ac:dyDescent="0.2">
      <c r="A6" s="36">
        <f t="shared" si="2"/>
        <v>43485</v>
      </c>
      <c r="B6" s="37">
        <f t="shared" si="3"/>
        <v>43486</v>
      </c>
      <c r="C6" s="37">
        <f t="shared" si="3"/>
        <v>43487</v>
      </c>
      <c r="D6" s="37">
        <f t="shared" si="3"/>
        <v>43488</v>
      </c>
      <c r="E6" s="37">
        <f t="shared" si="3"/>
        <v>43489</v>
      </c>
      <c r="F6" s="37">
        <f t="shared" si="3"/>
        <v>43490</v>
      </c>
      <c r="G6" s="38">
        <f t="shared" si="3"/>
        <v>43491</v>
      </c>
    </row>
    <row r="7" spans="1:7" ht="13.2" customHeight="1" x14ac:dyDescent="0.2">
      <c r="A7" s="36">
        <f>IF(DATE($C$1,$D$1+1,1)-1&gt;G6,G6+1,"")</f>
        <v>43492</v>
      </c>
      <c r="B7" s="37">
        <f>IF(DATE($C$1,$D$1+1,1)-1&gt;A7,A7+1,"")</f>
        <v>43493</v>
      </c>
      <c r="C7" s="37">
        <f t="shared" ref="C7:G8" si="4">IF(DATE($C$1,$D$1+1,1)-1&gt;B7,B7+1,"")</f>
        <v>43494</v>
      </c>
      <c r="D7" s="37">
        <f t="shared" si="4"/>
        <v>43495</v>
      </c>
      <c r="E7" s="37">
        <f t="shared" si="4"/>
        <v>43496</v>
      </c>
      <c r="F7" s="37" t="str">
        <f t="shared" si="4"/>
        <v/>
      </c>
      <c r="G7" s="38" t="str">
        <f t="shared" si="4"/>
        <v/>
      </c>
    </row>
    <row r="8" spans="1:7" ht="13.2" customHeight="1" x14ac:dyDescent="0.2">
      <c r="A8" s="36" t="str">
        <f>IF(DATE($C$1,$D$1+1,1)-1&gt;G7,G7+1,"")</f>
        <v/>
      </c>
      <c r="B8" s="37" t="str">
        <f>IF(DATE($C$1,$D$1+1,1)-1&gt;A8,A8+1,"")</f>
        <v/>
      </c>
      <c r="C8" s="37" t="str">
        <f t="shared" si="4"/>
        <v/>
      </c>
      <c r="D8" s="37" t="str">
        <f t="shared" si="4"/>
        <v/>
      </c>
      <c r="E8" s="37" t="str">
        <f t="shared" si="4"/>
        <v/>
      </c>
      <c r="F8" s="37" t="str">
        <f t="shared" si="4"/>
        <v/>
      </c>
      <c r="G8" s="38" t="str">
        <f t="shared" si="4"/>
        <v/>
      </c>
    </row>
  </sheetData>
  <mergeCells count="1">
    <mergeCell ref="E1:F1"/>
  </mergeCells>
  <phoneticPr fontId="1"/>
  <conditionalFormatting sqref="A3:G8">
    <cfRule type="expression" dxfId="91" priority="2">
      <formula>MATCH(A3,祝日,0)</formula>
    </cfRule>
  </conditionalFormatting>
  <conditionalFormatting sqref="A8:G8">
    <cfRule type="expression" dxfId="90" priority="1">
      <formula>$A$8=""</formula>
    </cfRule>
  </conditionalFormatting>
  <printOptions horizontalCentered="1" verticalCentered="1"/>
  <pageMargins left="0" right="0" top="0" bottom="0" header="0.31496062992125984" footer="0.31496062992125984"/>
  <pageSetup paperSize="9" scale="12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="70" zoomScaleNormal="70" workbookViewId="0">
      <selection activeCell="I5" sqref="I5"/>
    </sheetView>
  </sheetViews>
  <sheetFormatPr defaultRowHeight="13.2" x14ac:dyDescent="0.2"/>
  <cols>
    <col min="1" max="7" width="15.6640625" customWidth="1"/>
    <col min="8" max="9" width="13.88671875" customWidth="1"/>
  </cols>
  <sheetData>
    <row r="1" spans="1:7" ht="37.5" customHeight="1" x14ac:dyDescent="0.2">
      <c r="A1" s="3"/>
      <c r="B1" s="3"/>
      <c r="C1" s="4">
        <v>2019</v>
      </c>
      <c r="D1" s="27">
        <v>1</v>
      </c>
      <c r="E1" s="46">
        <f>DATE(C1,D1,1)</f>
        <v>43466</v>
      </c>
      <c r="F1" s="46"/>
      <c r="G1" s="3"/>
    </row>
    <row r="2" spans="1:7" ht="37.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ht="67.5" customHeight="1" x14ac:dyDescent="0.2">
      <c r="A3" s="9" t="str">
        <f>IF(TEXT(DATE($C$1,$D$1,1),"aaa")=A2,DATE(C1,D1,1),"")</f>
        <v/>
      </c>
      <c r="B3" s="10" t="str">
        <f>IF(TEXT(DATE($C$1,$D$1,1),"aaa")=B2,DATE($C$1,$D$1,1),IF(A3="","",A3+1))</f>
        <v/>
      </c>
      <c r="C3" s="10">
        <f t="shared" ref="C3:G3" si="0">IF(TEXT(DATE($C$1,$D$1,1),"aaa")=C2,DATE($C$1,$D$1,1),IF(B3="","",B3+1))</f>
        <v>43466</v>
      </c>
      <c r="D3" s="10">
        <f t="shared" si="0"/>
        <v>43467</v>
      </c>
      <c r="E3" s="10">
        <f t="shared" si="0"/>
        <v>43468</v>
      </c>
      <c r="F3" s="10">
        <f t="shared" si="0"/>
        <v>43469</v>
      </c>
      <c r="G3" s="11">
        <f t="shared" si="0"/>
        <v>43470</v>
      </c>
    </row>
    <row r="4" spans="1:7" ht="67.5" customHeight="1" x14ac:dyDescent="0.2">
      <c r="A4" s="9">
        <f>G3+1</f>
        <v>43471</v>
      </c>
      <c r="B4" s="10">
        <f>A4+1</f>
        <v>43472</v>
      </c>
      <c r="C4" s="10">
        <f t="shared" ref="C4:G4" si="1">B4+1</f>
        <v>43473</v>
      </c>
      <c r="D4" s="10">
        <f t="shared" si="1"/>
        <v>43474</v>
      </c>
      <c r="E4" s="10">
        <f t="shared" si="1"/>
        <v>43475</v>
      </c>
      <c r="F4" s="10">
        <f t="shared" si="1"/>
        <v>43476</v>
      </c>
      <c r="G4" s="11">
        <f t="shared" si="1"/>
        <v>43477</v>
      </c>
    </row>
    <row r="5" spans="1:7" ht="67.5" customHeight="1" x14ac:dyDescent="0.2">
      <c r="A5" s="9">
        <f t="shared" ref="A5:A6" si="2">G4+1</f>
        <v>43478</v>
      </c>
      <c r="B5" s="10">
        <f t="shared" ref="B5:G6" si="3">A5+1</f>
        <v>43479</v>
      </c>
      <c r="C5" s="10">
        <f t="shared" si="3"/>
        <v>43480</v>
      </c>
      <c r="D5" s="10">
        <f t="shared" si="3"/>
        <v>43481</v>
      </c>
      <c r="E5" s="10">
        <f t="shared" si="3"/>
        <v>43482</v>
      </c>
      <c r="F5" s="10">
        <f t="shared" si="3"/>
        <v>43483</v>
      </c>
      <c r="G5" s="11">
        <f t="shared" si="3"/>
        <v>43484</v>
      </c>
    </row>
    <row r="6" spans="1:7" ht="67.5" customHeight="1" x14ac:dyDescent="0.2">
      <c r="A6" s="9">
        <f t="shared" si="2"/>
        <v>43485</v>
      </c>
      <c r="B6" s="10">
        <f t="shared" si="3"/>
        <v>43486</v>
      </c>
      <c r="C6" s="10">
        <f t="shared" si="3"/>
        <v>43487</v>
      </c>
      <c r="D6" s="10">
        <f t="shared" si="3"/>
        <v>43488</v>
      </c>
      <c r="E6" s="10">
        <f t="shared" si="3"/>
        <v>43489</v>
      </c>
      <c r="F6" s="10">
        <f t="shared" si="3"/>
        <v>43490</v>
      </c>
      <c r="G6" s="11">
        <f t="shared" si="3"/>
        <v>43491</v>
      </c>
    </row>
    <row r="7" spans="1:7" ht="67.5" customHeight="1" x14ac:dyDescent="0.2">
      <c r="A7" s="9">
        <f>IF(DATE($C$1,$D$1+1,1)-1&gt;G6,G6+1,"")</f>
        <v>43492</v>
      </c>
      <c r="B7" s="10">
        <f>IF(DATE($C$1,$D$1+1,1)-1&gt;A7,A7+1,"")</f>
        <v>43493</v>
      </c>
      <c r="C7" s="10">
        <f t="shared" ref="C7:G8" si="4">IF(DATE($C$1,$D$1+1,1)-1&gt;B7,B7+1,"")</f>
        <v>43494</v>
      </c>
      <c r="D7" s="10">
        <f t="shared" si="4"/>
        <v>43495</v>
      </c>
      <c r="E7" s="10">
        <f t="shared" si="4"/>
        <v>43496</v>
      </c>
      <c r="F7" s="10" t="str">
        <f t="shared" si="4"/>
        <v/>
      </c>
      <c r="G7" s="11" t="str">
        <f t="shared" si="4"/>
        <v/>
      </c>
    </row>
    <row r="8" spans="1:7" ht="67.5" customHeight="1" x14ac:dyDescent="0.2">
      <c r="A8" s="9" t="str">
        <f>IF(DATE($C$1,$D$1+1,1)-1&gt;G7,G7+1,"")</f>
        <v/>
      </c>
      <c r="B8" s="10" t="str">
        <f>IF(DATE($C$1,$D$1+1,1)-1&gt;A8,A8+1,"")</f>
        <v/>
      </c>
      <c r="C8" s="10" t="str">
        <f t="shared" si="4"/>
        <v/>
      </c>
      <c r="D8" s="10" t="str">
        <f t="shared" si="4"/>
        <v/>
      </c>
      <c r="E8" s="10" t="str">
        <f t="shared" si="4"/>
        <v/>
      </c>
      <c r="F8" s="10" t="str">
        <f t="shared" si="4"/>
        <v/>
      </c>
      <c r="G8" s="11" t="str">
        <f t="shared" si="4"/>
        <v/>
      </c>
    </row>
  </sheetData>
  <mergeCells count="1">
    <mergeCell ref="E1:F1"/>
  </mergeCells>
  <phoneticPr fontId="1"/>
  <conditionalFormatting sqref="A3:G8">
    <cfRule type="expression" dxfId="89" priority="2">
      <formula>MATCH(A3,祝日,0)</formula>
    </cfRule>
  </conditionalFormatting>
  <conditionalFormatting sqref="A8:G8">
    <cfRule type="expression" dxfId="88" priority="1">
      <formula>$A$8=""</formula>
    </cfRule>
  </conditionalFormatting>
  <printOptions horizontalCentered="1" verticalCentered="1"/>
  <pageMargins left="0" right="0" top="0" bottom="0" header="0.31496062992125984" footer="0.31496062992125984"/>
  <pageSetup paperSize="9" scale="12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showGridLines="0" zoomScale="80" zoomScaleNormal="80" workbookViewId="0">
      <selection activeCell="E1" sqref="E1"/>
    </sheetView>
  </sheetViews>
  <sheetFormatPr defaultRowHeight="13.2" x14ac:dyDescent="0.2"/>
  <cols>
    <col min="1" max="1" width="1.6640625" customWidth="1"/>
    <col min="2" max="8" width="15.6640625" customWidth="1"/>
    <col min="9" max="9" width="1.6640625" customWidth="1"/>
    <col min="10" max="10" width="13.88671875" customWidth="1"/>
  </cols>
  <sheetData>
    <row r="1" spans="2:8" ht="37.5" customHeight="1" x14ac:dyDescent="0.2">
      <c r="B1" s="3"/>
      <c r="C1" s="3"/>
      <c r="D1" s="4">
        <v>2019</v>
      </c>
      <c r="E1" s="27">
        <v>5</v>
      </c>
      <c r="F1" s="46">
        <f>DATE(D1,E1,1)</f>
        <v>43586</v>
      </c>
      <c r="G1" s="46"/>
      <c r="H1" s="3"/>
    </row>
    <row r="2" spans="2:8" ht="37.5" customHeight="1" x14ac:dyDescent="0.2">
      <c r="B2" s="6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8" t="s">
        <v>6</v>
      </c>
    </row>
    <row r="3" spans="2:8" ht="67.5" customHeight="1" x14ac:dyDescent="0.2">
      <c r="B3" s="9" t="str">
        <f>IF(TEXT(DATE($D$1,$E$1,1),"aaa")=B2,DATE(D1,E1,1),"")</f>
        <v/>
      </c>
      <c r="C3" s="10" t="str">
        <f>IF(TEXT(DATE($D$1,$E$1,1),"aaa")=C2,DATE($D$1,$E$1,1),IF(B3="","",B3+1))</f>
        <v/>
      </c>
      <c r="D3" s="10" t="str">
        <f t="shared" ref="D3:H3" si="0">IF(TEXT(DATE($D$1,$E$1,1),"aaa")=D2,DATE($D$1,$E$1,1),IF(C3="","",C3+1))</f>
        <v/>
      </c>
      <c r="E3" s="10">
        <f t="shared" si="0"/>
        <v>43586</v>
      </c>
      <c r="F3" s="10">
        <f t="shared" si="0"/>
        <v>43587</v>
      </c>
      <c r="G3" s="10">
        <f t="shared" si="0"/>
        <v>43588</v>
      </c>
      <c r="H3" s="11">
        <f t="shared" si="0"/>
        <v>43589</v>
      </c>
    </row>
    <row r="4" spans="2:8" ht="67.5" customHeight="1" x14ac:dyDescent="0.2">
      <c r="B4" s="9">
        <f>H3+1</f>
        <v>43590</v>
      </c>
      <c r="C4" s="10">
        <f>B4+1</f>
        <v>43591</v>
      </c>
      <c r="D4" s="10">
        <f t="shared" ref="D4:H4" si="1">C4+1</f>
        <v>43592</v>
      </c>
      <c r="E4" s="10">
        <f t="shared" si="1"/>
        <v>43593</v>
      </c>
      <c r="F4" s="10">
        <f t="shared" si="1"/>
        <v>43594</v>
      </c>
      <c r="G4" s="10">
        <f t="shared" si="1"/>
        <v>43595</v>
      </c>
      <c r="H4" s="11">
        <f t="shared" si="1"/>
        <v>43596</v>
      </c>
    </row>
    <row r="5" spans="2:8" ht="67.5" customHeight="1" x14ac:dyDescent="0.2">
      <c r="B5" s="9">
        <f t="shared" ref="B5:B6" si="2">H4+1</f>
        <v>43597</v>
      </c>
      <c r="C5" s="10">
        <f t="shared" ref="C5:H6" si="3">B5+1</f>
        <v>43598</v>
      </c>
      <c r="D5" s="10">
        <f t="shared" si="3"/>
        <v>43599</v>
      </c>
      <c r="E5" s="10">
        <f t="shared" si="3"/>
        <v>43600</v>
      </c>
      <c r="F5" s="10">
        <f t="shared" si="3"/>
        <v>43601</v>
      </c>
      <c r="G5" s="10">
        <f t="shared" si="3"/>
        <v>43602</v>
      </c>
      <c r="H5" s="11">
        <f t="shared" si="3"/>
        <v>43603</v>
      </c>
    </row>
    <row r="6" spans="2:8" ht="67.5" customHeight="1" x14ac:dyDescent="0.2">
      <c r="B6" s="9">
        <f t="shared" si="2"/>
        <v>43604</v>
      </c>
      <c r="C6" s="10">
        <f t="shared" si="3"/>
        <v>43605</v>
      </c>
      <c r="D6" s="10">
        <f t="shared" si="3"/>
        <v>43606</v>
      </c>
      <c r="E6" s="10">
        <f t="shared" si="3"/>
        <v>43607</v>
      </c>
      <c r="F6" s="10">
        <f t="shared" si="3"/>
        <v>43608</v>
      </c>
      <c r="G6" s="10">
        <f t="shared" si="3"/>
        <v>43609</v>
      </c>
      <c r="H6" s="11">
        <f t="shared" si="3"/>
        <v>43610</v>
      </c>
    </row>
    <row r="7" spans="2:8" ht="67.5" customHeight="1" x14ac:dyDescent="0.2">
      <c r="B7" s="9">
        <f>IF(DATE($D$1,$E$1+1,1)-1&gt;H6,H6+1,"")</f>
        <v>43611</v>
      </c>
      <c r="C7" s="10">
        <f>IF(DATE($D$1,$E$1+1,1)-1&gt;B7,B7+1,"")</f>
        <v>43612</v>
      </c>
      <c r="D7" s="10">
        <f t="shared" ref="D7:H8" si="4">IF(DATE($D$1,$E$1+1,1)-1&gt;C7,C7+1,"")</f>
        <v>43613</v>
      </c>
      <c r="E7" s="10">
        <f t="shared" si="4"/>
        <v>43614</v>
      </c>
      <c r="F7" s="10">
        <f t="shared" si="4"/>
        <v>43615</v>
      </c>
      <c r="G7" s="10">
        <f t="shared" si="4"/>
        <v>43616</v>
      </c>
      <c r="H7" s="11" t="str">
        <f t="shared" si="4"/>
        <v/>
      </c>
    </row>
    <row r="8" spans="2:8" ht="67.5" customHeight="1" x14ac:dyDescent="0.2">
      <c r="B8" s="9" t="str">
        <f>IF(DATE($D$1,$E$1+1,1)-1&gt;H7,H7+1,"")</f>
        <v/>
      </c>
      <c r="C8" s="10" t="str">
        <f>IF(DATE($D$1,$E$1+1,1)-1&gt;B8,B8+1,"")</f>
        <v/>
      </c>
      <c r="D8" s="10" t="str">
        <f t="shared" si="4"/>
        <v/>
      </c>
      <c r="E8" s="10" t="str">
        <f t="shared" si="4"/>
        <v/>
      </c>
      <c r="F8" s="10" t="str">
        <f t="shared" si="4"/>
        <v/>
      </c>
      <c r="G8" s="10" t="str">
        <f t="shared" si="4"/>
        <v/>
      </c>
      <c r="H8" s="11" t="str">
        <f t="shared" si="4"/>
        <v/>
      </c>
    </row>
    <row r="9" spans="2:8" ht="8.4" customHeight="1" x14ac:dyDescent="0.2"/>
  </sheetData>
  <mergeCells count="1">
    <mergeCell ref="F1:G1"/>
  </mergeCells>
  <phoneticPr fontId="1"/>
  <conditionalFormatting sqref="B3:H8">
    <cfRule type="expression" dxfId="87" priority="2">
      <formula>MATCH(B3,祝日,0)</formula>
    </cfRule>
  </conditionalFormatting>
  <conditionalFormatting sqref="B8:H8">
    <cfRule type="expression" dxfId="86" priority="1">
      <formula>$B$8=""</formula>
    </cfRule>
  </conditionalFormatting>
  <printOptions horizontalCentered="1" verticalCentered="1"/>
  <pageMargins left="0" right="0" top="0" bottom="0" header="0.31496062992125984" footer="0.31496062992125984"/>
  <pageSetup paperSize="9" scale="12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="80" zoomScaleNormal="80" workbookViewId="0">
      <selection activeCell="D1" sqref="D1"/>
    </sheetView>
  </sheetViews>
  <sheetFormatPr defaultRowHeight="13.2" x14ac:dyDescent="0.2"/>
  <cols>
    <col min="1" max="7" width="15.6640625" customWidth="1"/>
    <col min="8" max="9" width="17.21875" customWidth="1"/>
  </cols>
  <sheetData>
    <row r="1" spans="1:7" ht="42" customHeight="1" x14ac:dyDescent="0.2">
      <c r="A1" s="3"/>
      <c r="B1" s="3"/>
      <c r="C1" s="4">
        <v>2019</v>
      </c>
      <c r="D1" s="27">
        <v>5</v>
      </c>
      <c r="E1" s="46">
        <f>DATE(C1,D1,1)</f>
        <v>43586</v>
      </c>
      <c r="F1" s="46"/>
      <c r="G1" s="3"/>
    </row>
    <row r="2" spans="1:7" ht="37.5" customHeight="1" x14ac:dyDescent="0.2">
      <c r="A2" s="24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26" t="s">
        <v>6</v>
      </c>
    </row>
    <row r="3" spans="1:7" ht="67.5" customHeight="1" x14ac:dyDescent="0.2">
      <c r="A3" s="12" t="str">
        <f>IF(TEXT(DATE($C$1,$D$1,1),"aaa")=A2,DATE($C$1,$D$1,1),"")</f>
        <v/>
      </c>
      <c r="B3" s="13" t="str">
        <f>IF(TEXT(DATE($C$1,$D$1,1),"aaa")=B2,DATE($C$1,$D$1,1),IF(A3="","",A3+1))</f>
        <v/>
      </c>
      <c r="C3" s="13" t="str">
        <f t="shared" ref="C3:G3" si="0">IF(TEXT(DATE($C$1,$D$1,1),"aaa")=C2,DATE($C$1,$D$1,1),IF(B3="","",B3+1))</f>
        <v/>
      </c>
      <c r="D3" s="13">
        <f t="shared" si="0"/>
        <v>43586</v>
      </c>
      <c r="E3" s="13">
        <f t="shared" si="0"/>
        <v>43587</v>
      </c>
      <c r="F3" s="13">
        <f t="shared" si="0"/>
        <v>43588</v>
      </c>
      <c r="G3" s="14">
        <f t="shared" si="0"/>
        <v>43589</v>
      </c>
    </row>
    <row r="4" spans="1:7" ht="67.5" customHeight="1" x14ac:dyDescent="0.2">
      <c r="A4" s="12">
        <f>G3+1</f>
        <v>43590</v>
      </c>
      <c r="B4" s="13">
        <f>A4+1</f>
        <v>43591</v>
      </c>
      <c r="C4" s="13">
        <f t="shared" ref="C4:G4" si="1">B4+1</f>
        <v>43592</v>
      </c>
      <c r="D4" s="13">
        <f t="shared" si="1"/>
        <v>43593</v>
      </c>
      <c r="E4" s="13">
        <f t="shared" si="1"/>
        <v>43594</v>
      </c>
      <c r="F4" s="13">
        <f t="shared" si="1"/>
        <v>43595</v>
      </c>
      <c r="G4" s="14">
        <f t="shared" si="1"/>
        <v>43596</v>
      </c>
    </row>
    <row r="5" spans="1:7" ht="67.5" customHeight="1" x14ac:dyDescent="0.2">
      <c r="A5" s="12">
        <f t="shared" ref="A5:A6" si="2">G4+1</f>
        <v>43597</v>
      </c>
      <c r="B5" s="13">
        <f t="shared" ref="B5:G6" si="3">A5+1</f>
        <v>43598</v>
      </c>
      <c r="C5" s="13">
        <f t="shared" si="3"/>
        <v>43599</v>
      </c>
      <c r="D5" s="13">
        <f t="shared" si="3"/>
        <v>43600</v>
      </c>
      <c r="E5" s="13">
        <f t="shared" si="3"/>
        <v>43601</v>
      </c>
      <c r="F5" s="13">
        <f t="shared" si="3"/>
        <v>43602</v>
      </c>
      <c r="G5" s="14">
        <f t="shared" si="3"/>
        <v>43603</v>
      </c>
    </row>
    <row r="6" spans="1:7" ht="67.5" customHeight="1" x14ac:dyDescent="0.2">
      <c r="A6" s="12">
        <f t="shared" si="2"/>
        <v>43604</v>
      </c>
      <c r="B6" s="13">
        <f t="shared" si="3"/>
        <v>43605</v>
      </c>
      <c r="C6" s="13">
        <f t="shared" si="3"/>
        <v>43606</v>
      </c>
      <c r="D6" s="13">
        <f t="shared" si="3"/>
        <v>43607</v>
      </c>
      <c r="E6" s="13">
        <f t="shared" si="3"/>
        <v>43608</v>
      </c>
      <c r="F6" s="13">
        <f t="shared" si="3"/>
        <v>43609</v>
      </c>
      <c r="G6" s="14">
        <f t="shared" si="3"/>
        <v>43610</v>
      </c>
    </row>
    <row r="7" spans="1:7" ht="67.5" customHeight="1" x14ac:dyDescent="0.2">
      <c r="A7" s="12">
        <f>IF(DATE($C$1,$D$1+1,1)-1&gt;G6,G6+1,"")</f>
        <v>43611</v>
      </c>
      <c r="B7" s="13">
        <f>IF(DATE($C$1,$D$1+1,1)-1&gt;A7,A7+1,"")</f>
        <v>43612</v>
      </c>
      <c r="C7" s="13">
        <f t="shared" ref="C7:G8" si="4">IF(DATE($C$1,$D$1+1,1)-1&gt;B7,B7+1,"")</f>
        <v>43613</v>
      </c>
      <c r="D7" s="13">
        <f t="shared" si="4"/>
        <v>43614</v>
      </c>
      <c r="E7" s="13">
        <f t="shared" si="4"/>
        <v>43615</v>
      </c>
      <c r="F7" s="13">
        <f t="shared" si="4"/>
        <v>43616</v>
      </c>
      <c r="G7" s="14" t="str">
        <f t="shared" si="4"/>
        <v/>
      </c>
    </row>
    <row r="8" spans="1:7" ht="67.5" customHeight="1" x14ac:dyDescent="0.2">
      <c r="A8" s="12" t="str">
        <f>IF(DATE($C$1,$D$1+1,1)-1&gt;G7,G7+1,"")</f>
        <v/>
      </c>
      <c r="B8" s="13" t="str">
        <f>IF(DATE($C$1,$D$1+1,1)-1&gt;A8,A8+1,"")</f>
        <v/>
      </c>
      <c r="C8" s="13" t="str">
        <f t="shared" si="4"/>
        <v/>
      </c>
      <c r="D8" s="13" t="str">
        <f t="shared" si="4"/>
        <v/>
      </c>
      <c r="E8" s="13" t="str">
        <f t="shared" si="4"/>
        <v/>
      </c>
      <c r="F8" s="13" t="str">
        <f t="shared" si="4"/>
        <v/>
      </c>
      <c r="G8" s="14" t="str">
        <f t="shared" si="4"/>
        <v/>
      </c>
    </row>
  </sheetData>
  <mergeCells count="1">
    <mergeCell ref="E1:F1"/>
  </mergeCells>
  <phoneticPr fontId="1"/>
  <conditionalFormatting sqref="A3:G8">
    <cfRule type="expression" dxfId="85" priority="2">
      <formula>MATCH(A3,祝日,0)</formula>
    </cfRule>
  </conditionalFormatting>
  <conditionalFormatting sqref="A8:G8">
    <cfRule type="expression" dxfId="84" priority="1">
      <formula>$A$8=""</formula>
    </cfRule>
  </conditionalFormatting>
  <printOptions horizontalCentered="1" verticalCentered="1"/>
  <pageMargins left="0" right="0" top="0" bottom="0" header="0.31496062992125984" footer="0.31496062992125984"/>
  <pageSetup paperSize="9" scale="125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showGridLines="0" topLeftCell="A4" zoomScale="80" zoomScaleNormal="80" workbookViewId="0">
      <selection activeCell="D10" sqref="D10"/>
    </sheetView>
  </sheetViews>
  <sheetFormatPr defaultRowHeight="13.2" x14ac:dyDescent="0.2"/>
  <cols>
    <col min="1" max="1" width="1.6640625" customWidth="1"/>
    <col min="2" max="8" width="15.6640625" customWidth="1"/>
    <col min="9" max="9" width="1.6640625" customWidth="1"/>
    <col min="10" max="10" width="17.21875" customWidth="1"/>
  </cols>
  <sheetData>
    <row r="1" spans="2:8" ht="42" customHeight="1" x14ac:dyDescent="0.2">
      <c r="B1" s="3"/>
      <c r="C1" s="3"/>
      <c r="D1" s="4">
        <v>2019</v>
      </c>
      <c r="E1" s="27">
        <v>5</v>
      </c>
      <c r="F1" s="46">
        <f>DATE(D1,E1,1)</f>
        <v>43586</v>
      </c>
      <c r="G1" s="46"/>
      <c r="H1" s="3"/>
    </row>
    <row r="2" spans="2:8" ht="37.5" customHeight="1" x14ac:dyDescent="0.2">
      <c r="B2" s="24" t="s">
        <v>0</v>
      </c>
      <c r="C2" s="25" t="s">
        <v>1</v>
      </c>
      <c r="D2" s="25" t="s">
        <v>2</v>
      </c>
      <c r="E2" s="25" t="s">
        <v>3</v>
      </c>
      <c r="F2" s="25" t="s">
        <v>4</v>
      </c>
      <c r="G2" s="25" t="s">
        <v>5</v>
      </c>
      <c r="H2" s="26" t="s">
        <v>6</v>
      </c>
    </row>
    <row r="3" spans="2:8" ht="67.5" customHeight="1" x14ac:dyDescent="0.2">
      <c r="B3" s="12" t="str">
        <f>IF(TEXT(DATE($D$1,$E$1,1),"aaa")=B2,DATE($D$1,$E$1,1),"")</f>
        <v/>
      </c>
      <c r="C3" s="13" t="str">
        <f>IF(TEXT(DATE($D$1,$E$1,1),"aaa")=C2,DATE($D$1,$E$1,1),IF(B3="","",B3+1))</f>
        <v/>
      </c>
      <c r="D3" s="13" t="str">
        <f t="shared" ref="D3:H3" si="0">IF(TEXT(DATE($D$1,$E$1,1),"aaa")=D2,DATE($D$1,$E$1,1),IF(C3="","",C3+1))</f>
        <v/>
      </c>
      <c r="E3" s="13">
        <f t="shared" si="0"/>
        <v>43586</v>
      </c>
      <c r="F3" s="13">
        <f t="shared" si="0"/>
        <v>43587</v>
      </c>
      <c r="G3" s="13">
        <f t="shared" si="0"/>
        <v>43588</v>
      </c>
      <c r="H3" s="14">
        <f t="shared" si="0"/>
        <v>43589</v>
      </c>
    </row>
    <row r="4" spans="2:8" ht="67.5" customHeight="1" x14ac:dyDescent="0.2">
      <c r="B4" s="12">
        <f>H3+1</f>
        <v>43590</v>
      </c>
      <c r="C4" s="13">
        <f>B4+1</f>
        <v>43591</v>
      </c>
      <c r="D4" s="13">
        <f t="shared" ref="D4:H4" si="1">C4+1</f>
        <v>43592</v>
      </c>
      <c r="E4" s="13">
        <f t="shared" si="1"/>
        <v>43593</v>
      </c>
      <c r="F4" s="13">
        <f t="shared" si="1"/>
        <v>43594</v>
      </c>
      <c r="G4" s="13">
        <f t="shared" si="1"/>
        <v>43595</v>
      </c>
      <c r="H4" s="14">
        <f t="shared" si="1"/>
        <v>43596</v>
      </c>
    </row>
    <row r="5" spans="2:8" ht="67.5" customHeight="1" x14ac:dyDescent="0.2">
      <c r="B5" s="12">
        <f t="shared" ref="B5:B6" si="2">H4+1</f>
        <v>43597</v>
      </c>
      <c r="C5" s="13">
        <f t="shared" ref="C5:H6" si="3">B5+1</f>
        <v>43598</v>
      </c>
      <c r="D5" s="13">
        <f t="shared" si="3"/>
        <v>43599</v>
      </c>
      <c r="E5" s="13">
        <f t="shared" si="3"/>
        <v>43600</v>
      </c>
      <c r="F5" s="13">
        <f t="shared" si="3"/>
        <v>43601</v>
      </c>
      <c r="G5" s="13">
        <f t="shared" si="3"/>
        <v>43602</v>
      </c>
      <c r="H5" s="14">
        <f t="shared" si="3"/>
        <v>43603</v>
      </c>
    </row>
    <row r="6" spans="2:8" ht="67.5" customHeight="1" x14ac:dyDescent="0.2">
      <c r="B6" s="12">
        <f t="shared" si="2"/>
        <v>43604</v>
      </c>
      <c r="C6" s="13">
        <f t="shared" si="3"/>
        <v>43605</v>
      </c>
      <c r="D6" s="13">
        <f t="shared" si="3"/>
        <v>43606</v>
      </c>
      <c r="E6" s="13">
        <f t="shared" si="3"/>
        <v>43607</v>
      </c>
      <c r="F6" s="13">
        <f t="shared" si="3"/>
        <v>43608</v>
      </c>
      <c r="G6" s="13">
        <f t="shared" si="3"/>
        <v>43609</v>
      </c>
      <c r="H6" s="14">
        <f t="shared" si="3"/>
        <v>43610</v>
      </c>
    </row>
    <row r="7" spans="2:8" ht="67.5" customHeight="1" x14ac:dyDescent="0.2">
      <c r="B7" s="12">
        <f>IF(DATE($D$1,$E$1+1,1)-1&gt;H6,H6+1,"")</f>
        <v>43611</v>
      </c>
      <c r="C7" s="13">
        <f>IF(DATE($D$1,$E$1+1,1)-1&gt;B7,B7+1,"")</f>
        <v>43612</v>
      </c>
      <c r="D7" s="13">
        <f t="shared" ref="D7:H8" si="4">IF(DATE($D$1,$E$1+1,1)-1&gt;C7,C7+1,"")</f>
        <v>43613</v>
      </c>
      <c r="E7" s="13">
        <f t="shared" si="4"/>
        <v>43614</v>
      </c>
      <c r="F7" s="13">
        <f t="shared" si="4"/>
        <v>43615</v>
      </c>
      <c r="G7" s="13">
        <f t="shared" si="4"/>
        <v>43616</v>
      </c>
      <c r="H7" s="14" t="str">
        <f t="shared" si="4"/>
        <v/>
      </c>
    </row>
    <row r="8" spans="2:8" ht="67.5" customHeight="1" x14ac:dyDescent="0.2">
      <c r="B8" s="12" t="str">
        <f>IF(DATE($D$1,$E$1+1,1)-1&gt;H7,H7+1,"")</f>
        <v/>
      </c>
      <c r="C8" s="13" t="str">
        <f>IF(DATE($D$1,$E$1+1,1)-1&gt;B8,B8+1,"")</f>
        <v/>
      </c>
      <c r="D8" s="13" t="str">
        <f t="shared" si="4"/>
        <v/>
      </c>
      <c r="E8" s="13" t="str">
        <f t="shared" si="4"/>
        <v/>
      </c>
      <c r="F8" s="13" t="str">
        <f t="shared" si="4"/>
        <v/>
      </c>
      <c r="G8" s="13" t="str">
        <f t="shared" si="4"/>
        <v/>
      </c>
      <c r="H8" s="14" t="str">
        <f t="shared" si="4"/>
        <v/>
      </c>
    </row>
    <row r="9" spans="2:8" ht="8.4" customHeight="1" x14ac:dyDescent="0.2"/>
  </sheetData>
  <mergeCells count="1">
    <mergeCell ref="F1:G1"/>
  </mergeCells>
  <phoneticPr fontId="1"/>
  <conditionalFormatting sqref="B3:H8">
    <cfRule type="expression" dxfId="83" priority="2">
      <formula>MATCH(B3,祝日,0)</formula>
    </cfRule>
  </conditionalFormatting>
  <conditionalFormatting sqref="B8:H8">
    <cfRule type="expression" dxfId="82" priority="1">
      <formula>$B$8=""</formula>
    </cfRule>
  </conditionalFormatting>
  <printOptions horizontalCentered="1" verticalCentered="1"/>
  <pageMargins left="0" right="0" top="0" bottom="0" header="0.31496062992125984" footer="0.31496062992125984"/>
  <pageSetup paperSize="9" scale="12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="50" zoomScaleNormal="50" workbookViewId="0">
      <selection activeCell="G1" sqref="G1:I1"/>
    </sheetView>
  </sheetViews>
  <sheetFormatPr defaultRowHeight="13.2" x14ac:dyDescent="0.2"/>
  <cols>
    <col min="1" max="7" width="18.77734375" customWidth="1"/>
    <col min="8" max="8" width="13.77734375" customWidth="1"/>
    <col min="9" max="15" width="18.77734375" customWidth="1"/>
    <col min="16" max="19" width="8.88671875" customWidth="1"/>
  </cols>
  <sheetData>
    <row r="1" spans="1:15" ht="69" customHeight="1" x14ac:dyDescent="0.2">
      <c r="G1" s="48">
        <v>2019</v>
      </c>
      <c r="H1" s="48"/>
      <c r="I1" s="48"/>
    </row>
    <row r="2" spans="1:15" s="30" customFormat="1" ht="37.200000000000003" customHeight="1" x14ac:dyDescent="0.2">
      <c r="A2" s="28"/>
      <c r="B2" s="28"/>
      <c r="C2" s="29">
        <f>G1</f>
        <v>2019</v>
      </c>
      <c r="D2" s="5">
        <v>1</v>
      </c>
      <c r="E2" s="47">
        <f>DATE(C2,D2,1)</f>
        <v>43466</v>
      </c>
      <c r="F2" s="47"/>
      <c r="G2" s="28"/>
      <c r="I2" s="28"/>
      <c r="J2" s="28"/>
      <c r="K2" s="29">
        <f>G1</f>
        <v>2019</v>
      </c>
      <c r="L2" s="5">
        <v>2</v>
      </c>
      <c r="M2" s="47">
        <f>DATE(K2,L2,1)</f>
        <v>43497</v>
      </c>
      <c r="N2" s="47"/>
      <c r="O2" s="28"/>
    </row>
    <row r="3" spans="1:15" ht="37.200000000000003" customHeight="1" x14ac:dyDescent="0.2">
      <c r="A3" s="24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6" t="s">
        <v>6</v>
      </c>
      <c r="I3" s="24" t="s">
        <v>0</v>
      </c>
      <c r="J3" s="25" t="s">
        <v>1</v>
      </c>
      <c r="K3" s="25" t="s">
        <v>2</v>
      </c>
      <c r="L3" s="25" t="s">
        <v>3</v>
      </c>
      <c r="M3" s="25" t="s">
        <v>4</v>
      </c>
      <c r="N3" s="25" t="s">
        <v>5</v>
      </c>
      <c r="O3" s="26" t="s">
        <v>6</v>
      </c>
    </row>
    <row r="4" spans="1:15" ht="61.95" customHeight="1" x14ac:dyDescent="0.2">
      <c r="A4" s="12" t="str">
        <f>IF(TEXT(DATE($G$1,D2,1),"aaa")=A3,DATE($G$1,D2,1),"")</f>
        <v/>
      </c>
      <c r="B4" s="13" t="str">
        <f>IF(TEXT(DATE($G$1,D2,1),"aaa")=B3,DATE($G$1,D2,1),IF(A4="","",A4+1))</f>
        <v/>
      </c>
      <c r="C4" s="13">
        <f>IF(TEXT(DATE($G$1,D2,1),"aaa")=C3,DATE($G$1,D2,1),IF(B4="","",B4+1))</f>
        <v>43466</v>
      </c>
      <c r="D4" s="13">
        <f>IF(TEXT(DATE($G$1,D2,1),"aaa")=D3,DATE($G$1,D2,1),IF(C4="","",C4+1))</f>
        <v>43467</v>
      </c>
      <c r="E4" s="13">
        <f>IF(TEXT(DATE($G$1,D2,1),"aaa")=E3,DATE($G$1,D2,1),IF(D4="","",D4+1))</f>
        <v>43468</v>
      </c>
      <c r="F4" s="13">
        <f>IF(TEXT(DATE($G$1,D2,1),"aaa")=F3,DATE($G$1,D2,1),IF(E4="","",E4+1))</f>
        <v>43469</v>
      </c>
      <c r="G4" s="14">
        <f>IF(TEXT(DATE($G$1,D2,1),"aaa")=G3,DATE($G$1,D2,1),IF(F4="","",F4+1))</f>
        <v>43470</v>
      </c>
      <c r="I4" s="12" t="str">
        <f>IF(TEXT(DATE($G$1,L2,1),"aaa")=I3,DATE($G$1,L2,1),"")</f>
        <v/>
      </c>
      <c r="J4" s="13" t="str">
        <f>IF(TEXT(DATE($G$1,L2,1),"aaa")=J3,DATE($G$1,L2,1),IF(I4="","",I4+1))</f>
        <v/>
      </c>
      <c r="K4" s="13" t="str">
        <f>IF(TEXT(DATE($G$1,L2,1),"aaa")=K3,DATE($G$1,L2,1),IF(J4="","",J4+1))</f>
        <v/>
      </c>
      <c r="L4" s="13" t="str">
        <f>IF(TEXT(DATE($G$1,L2,1),"aaa")=L3,DATE($G$1,L2,1),IF(K4="","",K4+1))</f>
        <v/>
      </c>
      <c r="M4" s="13" t="str">
        <f>IF(TEXT(DATE($G$1,L2,1),"aaa")=M3,DATE($G$1,L2,1),IF(L4="","",L4+1))</f>
        <v/>
      </c>
      <c r="N4" s="13">
        <f>IF(TEXT(DATE($G$1,L2,1),"aaa")=N3,DATE($G$1,L2,1),IF(M4="","",M4+1))</f>
        <v>43497</v>
      </c>
      <c r="O4" s="14">
        <f>IF(TEXT(DATE($G$1,L2,1),"aaa")=O3,DATE($G$1,L2,1),IF(N4="","",N4+1))</f>
        <v>43498</v>
      </c>
    </row>
    <row r="5" spans="1:15" ht="61.95" customHeight="1" x14ac:dyDescent="0.2">
      <c r="A5" s="12">
        <f>G4+1</f>
        <v>43471</v>
      </c>
      <c r="B5" s="13">
        <f>A5+1</f>
        <v>43472</v>
      </c>
      <c r="C5" s="13">
        <f t="shared" ref="C5:G5" si="0">B5+1</f>
        <v>43473</v>
      </c>
      <c r="D5" s="13">
        <f t="shared" si="0"/>
        <v>43474</v>
      </c>
      <c r="E5" s="13">
        <f t="shared" si="0"/>
        <v>43475</v>
      </c>
      <c r="F5" s="13">
        <f t="shared" si="0"/>
        <v>43476</v>
      </c>
      <c r="G5" s="14">
        <f t="shared" si="0"/>
        <v>43477</v>
      </c>
      <c r="I5" s="12">
        <f>O4+1</f>
        <v>43499</v>
      </c>
      <c r="J5" s="13">
        <f>I5+1</f>
        <v>43500</v>
      </c>
      <c r="K5" s="13">
        <f t="shared" ref="K5:K7" si="1">J5+1</f>
        <v>43501</v>
      </c>
      <c r="L5" s="13">
        <f t="shared" ref="L5:L7" si="2">K5+1</f>
        <v>43502</v>
      </c>
      <c r="M5" s="13">
        <f t="shared" ref="M5:M7" si="3">L5+1</f>
        <v>43503</v>
      </c>
      <c r="N5" s="13">
        <f t="shared" ref="N5:N7" si="4">M5+1</f>
        <v>43504</v>
      </c>
      <c r="O5" s="14">
        <f t="shared" ref="O5:O7" si="5">N5+1</f>
        <v>43505</v>
      </c>
    </row>
    <row r="6" spans="1:15" ht="61.95" customHeight="1" x14ac:dyDescent="0.2">
      <c r="A6" s="12">
        <f t="shared" ref="A6:A7" si="6">G5+1</f>
        <v>43478</v>
      </c>
      <c r="B6" s="13">
        <f t="shared" ref="B6:G7" si="7">A6+1</f>
        <v>43479</v>
      </c>
      <c r="C6" s="13">
        <f t="shared" si="7"/>
        <v>43480</v>
      </c>
      <c r="D6" s="13">
        <f t="shared" si="7"/>
        <v>43481</v>
      </c>
      <c r="E6" s="13">
        <f t="shared" si="7"/>
        <v>43482</v>
      </c>
      <c r="F6" s="13">
        <f t="shared" si="7"/>
        <v>43483</v>
      </c>
      <c r="G6" s="14">
        <f t="shared" si="7"/>
        <v>43484</v>
      </c>
      <c r="I6" s="12">
        <f t="shared" ref="I6:I7" si="8">O5+1</f>
        <v>43506</v>
      </c>
      <c r="J6" s="13">
        <f t="shared" ref="J6:J7" si="9">I6+1</f>
        <v>43507</v>
      </c>
      <c r="K6" s="13">
        <f t="shared" si="1"/>
        <v>43508</v>
      </c>
      <c r="L6" s="13">
        <f t="shared" si="2"/>
        <v>43509</v>
      </c>
      <c r="M6" s="13">
        <f t="shared" si="3"/>
        <v>43510</v>
      </c>
      <c r="N6" s="13">
        <f t="shared" si="4"/>
        <v>43511</v>
      </c>
      <c r="O6" s="14">
        <f t="shared" si="5"/>
        <v>43512</v>
      </c>
    </row>
    <row r="7" spans="1:15" ht="61.95" customHeight="1" x14ac:dyDescent="0.2">
      <c r="A7" s="12">
        <f t="shared" si="6"/>
        <v>43485</v>
      </c>
      <c r="B7" s="13">
        <f t="shared" si="7"/>
        <v>43486</v>
      </c>
      <c r="C7" s="13">
        <f t="shared" si="7"/>
        <v>43487</v>
      </c>
      <c r="D7" s="13">
        <f t="shared" si="7"/>
        <v>43488</v>
      </c>
      <c r="E7" s="13">
        <f t="shared" si="7"/>
        <v>43489</v>
      </c>
      <c r="F7" s="13">
        <f t="shared" si="7"/>
        <v>43490</v>
      </c>
      <c r="G7" s="14">
        <f t="shared" si="7"/>
        <v>43491</v>
      </c>
      <c r="I7" s="12">
        <f t="shared" si="8"/>
        <v>43513</v>
      </c>
      <c r="J7" s="13">
        <f t="shared" si="9"/>
        <v>43514</v>
      </c>
      <c r="K7" s="13">
        <f t="shared" si="1"/>
        <v>43515</v>
      </c>
      <c r="L7" s="13">
        <f t="shared" si="2"/>
        <v>43516</v>
      </c>
      <c r="M7" s="13">
        <f t="shared" si="3"/>
        <v>43517</v>
      </c>
      <c r="N7" s="13">
        <f t="shared" si="4"/>
        <v>43518</v>
      </c>
      <c r="O7" s="14">
        <f t="shared" si="5"/>
        <v>43519</v>
      </c>
    </row>
    <row r="8" spans="1:15" ht="61.95" customHeight="1" x14ac:dyDescent="0.2">
      <c r="A8" s="12">
        <f>IF(DATE($G$1,D2+1,1)-1&gt;G7,G7+1,"")</f>
        <v>43492</v>
      </c>
      <c r="B8" s="13">
        <f>IF(DATE($G$1,D2+1,1)-1&gt;A8,A8+1,"")</f>
        <v>43493</v>
      </c>
      <c r="C8" s="13">
        <f>IF(DATE($G$1,D2+1,1)-1&gt;B8,B8+1,"")</f>
        <v>43494</v>
      </c>
      <c r="D8" s="13">
        <f>IF(DATE($G$1,D2+1,1)-1&gt;C8,C8+1,"")</f>
        <v>43495</v>
      </c>
      <c r="E8" s="13">
        <f>IF(DATE($G$1,D2+1,1)-1&gt;D8,D8+1,"")</f>
        <v>43496</v>
      </c>
      <c r="F8" s="13" t="str">
        <f>IF(DATE($G$1,D2+1,1)-1&gt;E8,E8+1,"")</f>
        <v/>
      </c>
      <c r="G8" s="14" t="str">
        <f>IF(DATE($G$1,D2+1,1)-1&gt;F8,F8+1,"")</f>
        <v/>
      </c>
      <c r="I8" s="12">
        <f>IF(DATE($G$1,L2+1,1)-1&gt;O7,O7+1,"")</f>
        <v>43520</v>
      </c>
      <c r="J8" s="13">
        <f>IF(DATE($G$1,L2+1,1)-1&gt;I8,I8+1,"")</f>
        <v>43521</v>
      </c>
      <c r="K8" s="13">
        <f>IF(DATE($G$1,L2+1,1)-1&gt;J8,J8+1,"")</f>
        <v>43522</v>
      </c>
      <c r="L8" s="13">
        <f>IF(DATE($G$1,L2+1,1)-1&gt;K8,K8+1,"")</f>
        <v>43523</v>
      </c>
      <c r="M8" s="13">
        <f>IF(DATE($G$1,L2+1,1)-1&gt;L8,L8+1,"")</f>
        <v>43524</v>
      </c>
      <c r="N8" s="13" t="str">
        <f>IF(DATE($G$1,L2+1,1)-1&gt;M8,M8+1,"")</f>
        <v/>
      </c>
      <c r="O8" s="14" t="str">
        <f>IF(DATE($G$1,L2+1,1)-1&gt;N8,N8+1,"")</f>
        <v/>
      </c>
    </row>
    <row r="9" spans="1:15" ht="61.95" customHeight="1" x14ac:dyDescent="0.2">
      <c r="A9" s="12" t="str">
        <f>IF(DATE($G$1,D2+1,1)-1&gt;G8,G8+1,"")</f>
        <v/>
      </c>
      <c r="B9" s="13" t="str">
        <f>IF(DATE($G$1,D2+1,1)-1&gt;A9,A9+1,"")</f>
        <v/>
      </c>
      <c r="C9" s="13" t="str">
        <f>IF(DATE($G$1,D2+1,1)-1&gt;B9,B9+1,"")</f>
        <v/>
      </c>
      <c r="D9" s="13" t="str">
        <f>IF(DATE($G$1,D2+1,1)-1&gt;C9,C9+1,"")</f>
        <v/>
      </c>
      <c r="E9" s="13" t="str">
        <f>IF(DATE($G$1,D2+1,1)-1&gt;D9,D9+1,"")</f>
        <v/>
      </c>
      <c r="F9" s="13" t="str">
        <f>IF(DATE($G$1,D2+1,1)-1&gt;E9,E9+1,"")</f>
        <v/>
      </c>
      <c r="G9" s="14" t="str">
        <f>IF(DATE($G$1,D2+1,1)-1&gt;F9,F9+1,"")</f>
        <v/>
      </c>
      <c r="I9" s="12" t="str">
        <f>IF(DATE($G$1,L2+1,1)-1&gt;O8,O8+1,"")</f>
        <v/>
      </c>
      <c r="J9" s="13" t="str">
        <f>IF(DATE($G$1,L2+1,1)-1&gt;I9,I9+1,"")</f>
        <v/>
      </c>
      <c r="K9" s="13" t="str">
        <f>IF(DATE($G$1,L2+1,1)-1&gt;J9,J9+1,"")</f>
        <v/>
      </c>
      <c r="L9" s="13" t="str">
        <f>IF(DATE($G$1,L2+1,1)-1&gt;K9,K9+1,"")</f>
        <v/>
      </c>
      <c r="M9" s="13" t="str">
        <f>IF(DATE($G$1,L2+1,1)-1&gt;L9,L9+1,"")</f>
        <v/>
      </c>
      <c r="N9" s="13" t="str">
        <f>IF(DATE($G$1,L2+1,1)-1&gt;M9,M9+1,"")</f>
        <v/>
      </c>
      <c r="O9" s="14" t="str">
        <f>IF(DATE($G$1,L2+1,1)-1&gt;N9,N9+1,"")</f>
        <v/>
      </c>
    </row>
    <row r="10" spans="1:15" ht="12.6" customHeight="1" x14ac:dyDescent="0.2"/>
    <row r="11" spans="1:15" s="30" customFormat="1" ht="33" x14ac:dyDescent="0.2">
      <c r="A11" s="28"/>
      <c r="B11" s="28"/>
      <c r="C11" s="29">
        <f>G1</f>
        <v>2019</v>
      </c>
      <c r="D11" s="5">
        <v>3</v>
      </c>
      <c r="E11" s="47">
        <f>DATE(C11,D11,1)</f>
        <v>43525</v>
      </c>
      <c r="F11" s="47"/>
      <c r="G11" s="28"/>
      <c r="I11" s="28"/>
      <c r="J11" s="28"/>
      <c r="K11" s="29">
        <f>G1</f>
        <v>2019</v>
      </c>
      <c r="L11" s="5">
        <v>4</v>
      </c>
      <c r="M11" s="47">
        <f>DATE(K11,L11,1)</f>
        <v>43556</v>
      </c>
      <c r="N11" s="47"/>
      <c r="O11" s="28"/>
    </row>
    <row r="12" spans="1:15" ht="33" x14ac:dyDescent="0.2">
      <c r="A12" s="24" t="s">
        <v>0</v>
      </c>
      <c r="B12" s="25" t="s">
        <v>1</v>
      </c>
      <c r="C12" s="25" t="s">
        <v>2</v>
      </c>
      <c r="D12" s="25" t="s">
        <v>3</v>
      </c>
      <c r="E12" s="25" t="s">
        <v>4</v>
      </c>
      <c r="F12" s="25" t="s">
        <v>5</v>
      </c>
      <c r="G12" s="26" t="s">
        <v>6</v>
      </c>
      <c r="I12" s="24" t="s">
        <v>0</v>
      </c>
      <c r="J12" s="25" t="s">
        <v>1</v>
      </c>
      <c r="K12" s="25" t="s">
        <v>2</v>
      </c>
      <c r="L12" s="25" t="s">
        <v>3</v>
      </c>
      <c r="M12" s="25" t="s">
        <v>4</v>
      </c>
      <c r="N12" s="25" t="s">
        <v>5</v>
      </c>
      <c r="O12" s="26" t="s">
        <v>6</v>
      </c>
    </row>
    <row r="13" spans="1:15" ht="61.95" customHeight="1" x14ac:dyDescent="0.2">
      <c r="A13" s="12" t="str">
        <f>IF(TEXT(DATE($G$1,D11,1),"aaa")=A12,DATE($G$1,D11,1),"")</f>
        <v/>
      </c>
      <c r="B13" s="13" t="str">
        <f>IF(TEXT(DATE($G$1,D11,1),"aaa")=B12,DATE($G$1,D11,1),IF(A13="","",A13+1))</f>
        <v/>
      </c>
      <c r="C13" s="13" t="str">
        <f>IF(TEXT(DATE($G$1,D11,1),"aaa")=C12,DATE($G$1,D11,1),IF(B13="","",B13+1))</f>
        <v/>
      </c>
      <c r="D13" s="13" t="str">
        <f>IF(TEXT(DATE($G$1,D11,1),"aaa")=D12,DATE($G$1,D11,1),IF(C13="","",C13+1))</f>
        <v/>
      </c>
      <c r="E13" s="13" t="str">
        <f>IF(TEXT(DATE($G$1,D11,1),"aaa")=E12,DATE($G$1,D11,1),IF(D13="","",D13+1))</f>
        <v/>
      </c>
      <c r="F13" s="13">
        <f>IF(TEXT(DATE($G$1,D11,1),"aaa")=F12,DATE($G$1,D11,1),IF(E13="","",E13+1))</f>
        <v>43525</v>
      </c>
      <c r="G13" s="14">
        <f>IF(TEXT(DATE($G$1,D11,1),"aaa")=G12,DATE($G$1,D11,1),IF(F13="","",F13+1))</f>
        <v>43526</v>
      </c>
      <c r="I13" s="12" t="str">
        <f>IF(TEXT(DATE($G$1,L11,1),"aaa")=I12,DATE($G$1,L11,1),"")</f>
        <v/>
      </c>
      <c r="J13" s="13">
        <f>IF(TEXT(DATE($G$1,L11,1),"aaa")=J12,DATE($G$1,L11,1),IF(I13="","",I13+1))</f>
        <v>43556</v>
      </c>
      <c r="K13" s="13">
        <f>IF(TEXT(DATE($G$1,L11,1),"aaa")=K12,DATE($G$1,L11,1),IF(J13="","",J13+1))</f>
        <v>43557</v>
      </c>
      <c r="L13" s="13">
        <f>IF(TEXT(DATE($G$1,L11,1),"aaa")=L12,DATE($G$1,L11,1),IF(K13="","",K13+1))</f>
        <v>43558</v>
      </c>
      <c r="M13" s="13">
        <f>IF(TEXT(DATE($G$1,L11,1),"aaa")=M12,DATE($G$1,L11,1),IF(L13="","",L13+1))</f>
        <v>43559</v>
      </c>
      <c r="N13" s="13">
        <f>IF(TEXT(DATE($G$1,L11,1),"aaa")=N12,DATE($G$1,L11,1),IF(M13="","",M13+1))</f>
        <v>43560</v>
      </c>
      <c r="O13" s="14">
        <f>IF(TEXT(DATE($G$1,L11,1),"aaa")=O12,DATE($G$1,L11,1),IF(N13="","",N13+1))</f>
        <v>43561</v>
      </c>
    </row>
    <row r="14" spans="1:15" ht="61.95" customHeight="1" x14ac:dyDescent="0.2">
      <c r="A14" s="12">
        <f>G13+1</f>
        <v>43527</v>
      </c>
      <c r="B14" s="13">
        <f>A14+1</f>
        <v>43528</v>
      </c>
      <c r="C14" s="13">
        <f t="shared" ref="C14:C16" si="10">B14+1</f>
        <v>43529</v>
      </c>
      <c r="D14" s="13">
        <f t="shared" ref="D14:D16" si="11">C14+1</f>
        <v>43530</v>
      </c>
      <c r="E14" s="13">
        <f t="shared" ref="E14:E16" si="12">D14+1</f>
        <v>43531</v>
      </c>
      <c r="F14" s="13">
        <f t="shared" ref="F14:F16" si="13">E14+1</f>
        <v>43532</v>
      </c>
      <c r="G14" s="14">
        <f t="shared" ref="G14:G16" si="14">F14+1</f>
        <v>43533</v>
      </c>
      <c r="I14" s="12">
        <f>O13+1</f>
        <v>43562</v>
      </c>
      <c r="J14" s="13">
        <f>I14+1</f>
        <v>43563</v>
      </c>
      <c r="K14" s="13">
        <f t="shared" ref="K14:K16" si="15">J14+1</f>
        <v>43564</v>
      </c>
      <c r="L14" s="13">
        <f t="shared" ref="L14:L16" si="16">K14+1</f>
        <v>43565</v>
      </c>
      <c r="M14" s="13">
        <f t="shared" ref="M14:M16" si="17">L14+1</f>
        <v>43566</v>
      </c>
      <c r="N14" s="13">
        <f t="shared" ref="N14:N16" si="18">M14+1</f>
        <v>43567</v>
      </c>
      <c r="O14" s="14">
        <f t="shared" ref="O14:O16" si="19">N14+1</f>
        <v>43568</v>
      </c>
    </row>
    <row r="15" spans="1:15" ht="61.95" customHeight="1" x14ac:dyDescent="0.2">
      <c r="A15" s="12">
        <f t="shared" ref="A15:A16" si="20">G14+1</f>
        <v>43534</v>
      </c>
      <c r="B15" s="13">
        <f t="shared" ref="B15:B16" si="21">A15+1</f>
        <v>43535</v>
      </c>
      <c r="C15" s="13">
        <f t="shared" si="10"/>
        <v>43536</v>
      </c>
      <c r="D15" s="13">
        <f t="shared" si="11"/>
        <v>43537</v>
      </c>
      <c r="E15" s="13">
        <f t="shared" si="12"/>
        <v>43538</v>
      </c>
      <c r="F15" s="13">
        <f t="shared" si="13"/>
        <v>43539</v>
      </c>
      <c r="G15" s="14">
        <f t="shared" si="14"/>
        <v>43540</v>
      </c>
      <c r="I15" s="12">
        <f t="shared" ref="I15:I16" si="22">O14+1</f>
        <v>43569</v>
      </c>
      <c r="J15" s="13">
        <f t="shared" ref="J15:J16" si="23">I15+1</f>
        <v>43570</v>
      </c>
      <c r="K15" s="13">
        <f t="shared" si="15"/>
        <v>43571</v>
      </c>
      <c r="L15" s="13">
        <f t="shared" si="16"/>
        <v>43572</v>
      </c>
      <c r="M15" s="13">
        <f t="shared" si="17"/>
        <v>43573</v>
      </c>
      <c r="N15" s="13">
        <f t="shared" si="18"/>
        <v>43574</v>
      </c>
      <c r="O15" s="14">
        <f t="shared" si="19"/>
        <v>43575</v>
      </c>
    </row>
    <row r="16" spans="1:15" ht="61.95" customHeight="1" x14ac:dyDescent="0.2">
      <c r="A16" s="12">
        <f t="shared" si="20"/>
        <v>43541</v>
      </c>
      <c r="B16" s="13">
        <f t="shared" si="21"/>
        <v>43542</v>
      </c>
      <c r="C16" s="13">
        <f t="shared" si="10"/>
        <v>43543</v>
      </c>
      <c r="D16" s="13">
        <f t="shared" si="11"/>
        <v>43544</v>
      </c>
      <c r="E16" s="13">
        <f t="shared" si="12"/>
        <v>43545</v>
      </c>
      <c r="F16" s="13">
        <f t="shared" si="13"/>
        <v>43546</v>
      </c>
      <c r="G16" s="14">
        <f t="shared" si="14"/>
        <v>43547</v>
      </c>
      <c r="I16" s="12">
        <f t="shared" si="22"/>
        <v>43576</v>
      </c>
      <c r="J16" s="13">
        <f t="shared" si="23"/>
        <v>43577</v>
      </c>
      <c r="K16" s="13">
        <f t="shared" si="15"/>
        <v>43578</v>
      </c>
      <c r="L16" s="13">
        <f t="shared" si="16"/>
        <v>43579</v>
      </c>
      <c r="M16" s="13">
        <f t="shared" si="17"/>
        <v>43580</v>
      </c>
      <c r="N16" s="13">
        <f t="shared" si="18"/>
        <v>43581</v>
      </c>
      <c r="O16" s="14">
        <f t="shared" si="19"/>
        <v>43582</v>
      </c>
    </row>
    <row r="17" spans="1:15" ht="61.95" customHeight="1" x14ac:dyDescent="0.2">
      <c r="A17" s="12">
        <f>IF(DATE($G$1,D11+1,1)-1&gt;G16,G16+1,"")</f>
        <v>43548</v>
      </c>
      <c r="B17" s="13">
        <f>IF(DATE($G$1,D11+1,1)-1&gt;A17,A17+1,"")</f>
        <v>43549</v>
      </c>
      <c r="C17" s="13">
        <f>IF(DATE($G$1,D11+1,1)-1&gt;B17,B17+1,"")</f>
        <v>43550</v>
      </c>
      <c r="D17" s="13">
        <f>IF(DATE($G$1,D11+1,1)-1&gt;C17,C17+1,"")</f>
        <v>43551</v>
      </c>
      <c r="E17" s="13">
        <f>IF(DATE($G$1,D11+1,1)-1&gt;D17,D17+1,"")</f>
        <v>43552</v>
      </c>
      <c r="F17" s="13">
        <f>IF(DATE($G$1,D11+1,1)-1&gt;E17,E17+1,"")</f>
        <v>43553</v>
      </c>
      <c r="G17" s="14">
        <f>IF(DATE($G$1,D11+1,1)-1&gt;F17,F17+1,"")</f>
        <v>43554</v>
      </c>
      <c r="I17" s="12">
        <f>IF(DATE($G$1,L11+1,1)-1&gt;O16,O16+1,"")</f>
        <v>43583</v>
      </c>
      <c r="J17" s="13">
        <f>IF(DATE($G$1,L11+1,1)-1&gt;I17,I17+1,"")</f>
        <v>43584</v>
      </c>
      <c r="K17" s="13">
        <f>IF(DATE($G$1,L11+1,1)-1&gt;J17,J17+1,"")</f>
        <v>43585</v>
      </c>
      <c r="L17" s="13" t="str">
        <f>IF(DATE($G$1,L11+1,1)-1&gt;K17,K17+1,"")</f>
        <v/>
      </c>
      <c r="M17" s="13" t="str">
        <f>IF(DATE($G$1,L11+1,1)-1&gt;L17,L17+1,"")</f>
        <v/>
      </c>
      <c r="N17" s="13" t="str">
        <f>IF(DATE($G$1,L11+1,1)-1&gt;M17,M17+1,"")</f>
        <v/>
      </c>
      <c r="O17" s="14" t="str">
        <f>IF(DATE($G$1,L11+1,1)-1&gt;N17,N17+1,"")</f>
        <v/>
      </c>
    </row>
    <row r="18" spans="1:15" ht="61.95" customHeight="1" x14ac:dyDescent="0.2">
      <c r="A18" s="12">
        <f>IF(DATE($G$1,D11+1,1)-1&gt;G17,G17+1,"")</f>
        <v>43555</v>
      </c>
      <c r="B18" s="13" t="str">
        <f>IF(DATE($G$1,D11+1,1)-1&gt;A18,A18+1,"")</f>
        <v/>
      </c>
      <c r="C18" s="13" t="str">
        <f>IF(DATE($G$1,D11+1,1)-1&gt;B18,B18+1,"")</f>
        <v/>
      </c>
      <c r="D18" s="13" t="str">
        <f>IF(DATE($G$1,D11+1,1)-1&gt;C18,C18+1,"")</f>
        <v/>
      </c>
      <c r="E18" s="13" t="str">
        <f>IF(DATE($G$1,D11+1,1)-1&gt;D18,D18+1,"")</f>
        <v/>
      </c>
      <c r="F18" s="13" t="str">
        <f>IF(DATE($G$1,D11+1,1)-1&gt;E18,E18+1,"")</f>
        <v/>
      </c>
      <c r="G18" s="14" t="str">
        <f>IF(DATE($G$1,D11+1,1)-1&gt;F18,F18+1,"")</f>
        <v/>
      </c>
      <c r="I18" s="12" t="str">
        <f>IF(DATE($G$1,L11+1,1)-1&gt;O17,O17+1,"")</f>
        <v/>
      </c>
      <c r="J18" s="13" t="str">
        <f>IF(DATE($G$1,L11+1,1)-1&gt;I18,I18+1,"")</f>
        <v/>
      </c>
      <c r="K18" s="13" t="str">
        <f>IF(DATE($G$1,L11+1,1)-1&gt;J18,J18+1,"")</f>
        <v/>
      </c>
      <c r="L18" s="13" t="str">
        <f>IF(DATE($G$1,L11+1,1)-1&gt;K18,K18+1,"")</f>
        <v/>
      </c>
      <c r="M18" s="13" t="str">
        <f>IF(DATE($G$1,L11+1,1)-1&gt;L18,L18+1,"")</f>
        <v/>
      </c>
      <c r="N18" s="13" t="str">
        <f>IF(DATE($G$1,L11+1,1)-1&gt;M18,M18+1,"")</f>
        <v/>
      </c>
      <c r="O18" s="14" t="str">
        <f>IF(DATE($G$1,L11+1,1)-1&gt;N18,N18+1,"")</f>
        <v/>
      </c>
    </row>
    <row r="19" spans="1:15" ht="12.6" customHeight="1" x14ac:dyDescent="0.2"/>
    <row r="20" spans="1:15" s="30" customFormat="1" ht="33" x14ac:dyDescent="0.2">
      <c r="A20" s="28"/>
      <c r="B20" s="28"/>
      <c r="C20" s="29">
        <f>G1</f>
        <v>2019</v>
      </c>
      <c r="D20" s="5">
        <v>5</v>
      </c>
      <c r="E20" s="47">
        <f>DATE(C20,D20,1)</f>
        <v>43586</v>
      </c>
      <c r="F20" s="47"/>
      <c r="G20" s="28"/>
      <c r="I20" s="28"/>
      <c r="J20" s="28"/>
      <c r="K20" s="29">
        <f>G1</f>
        <v>2019</v>
      </c>
      <c r="L20" s="5">
        <v>6</v>
      </c>
      <c r="M20" s="47">
        <f>DATE(K20,L20,1)</f>
        <v>43617</v>
      </c>
      <c r="N20" s="47"/>
      <c r="O20" s="28"/>
    </row>
    <row r="21" spans="1:15" ht="33" x14ac:dyDescent="0.2">
      <c r="A21" s="24" t="s">
        <v>0</v>
      </c>
      <c r="B21" s="25" t="s">
        <v>1</v>
      </c>
      <c r="C21" s="25" t="s">
        <v>2</v>
      </c>
      <c r="D21" s="25" t="s">
        <v>3</v>
      </c>
      <c r="E21" s="25" t="s">
        <v>4</v>
      </c>
      <c r="F21" s="25" t="s">
        <v>5</v>
      </c>
      <c r="G21" s="26" t="s">
        <v>6</v>
      </c>
      <c r="I21" s="24" t="s">
        <v>0</v>
      </c>
      <c r="J21" s="25" t="s">
        <v>1</v>
      </c>
      <c r="K21" s="25" t="s">
        <v>2</v>
      </c>
      <c r="L21" s="25" t="s">
        <v>3</v>
      </c>
      <c r="M21" s="25" t="s">
        <v>4</v>
      </c>
      <c r="N21" s="25" t="s">
        <v>5</v>
      </c>
      <c r="O21" s="26" t="s">
        <v>6</v>
      </c>
    </row>
    <row r="22" spans="1:15" ht="61.95" customHeight="1" x14ac:dyDescent="0.2">
      <c r="A22" s="12" t="str">
        <f>IF(TEXT(DATE($G$1,D20,1),"aaa")=A21,DATE($G$1,D20,1),"")</f>
        <v/>
      </c>
      <c r="B22" s="13" t="str">
        <f>IF(TEXT(DATE($G$1,D20,1),"aaa")=B21,DATE($G$1,D20,1),IF(A22="","",A22+1))</f>
        <v/>
      </c>
      <c r="C22" s="13" t="str">
        <f>IF(TEXT(DATE($G$1,D20,1),"aaa")=C21,DATE($G$1,D20,1),IF(B22="","",B22+1))</f>
        <v/>
      </c>
      <c r="D22" s="13">
        <f>IF(TEXT(DATE($G$1,D20,1),"aaa")=D21,DATE($G$1,D20,1),IF(C22="","",C22+1))</f>
        <v>43586</v>
      </c>
      <c r="E22" s="13">
        <f>IF(TEXT(DATE($G$1,D20,1),"aaa")=E21,DATE($G$1,D20,1),IF(D22="","",D22+1))</f>
        <v>43587</v>
      </c>
      <c r="F22" s="13">
        <f>IF(TEXT(DATE($G$1,D20,1),"aaa")=F21,DATE($G$1,D20,1),IF(E22="","",E22+1))</f>
        <v>43588</v>
      </c>
      <c r="G22" s="14">
        <f>IF(TEXT(DATE($G$1,D20,1),"aaa")=G21,DATE($G$1,D20,1),IF(F22="","",F22+1))</f>
        <v>43589</v>
      </c>
      <c r="I22" s="12" t="str">
        <f>IF(TEXT(DATE($G$1,L20,1),"aaa")=I21,DATE($G$1,L20,1),"")</f>
        <v/>
      </c>
      <c r="J22" s="13" t="str">
        <f>IF(TEXT(DATE($G$1,L20,1),"aaa")=J21,DATE($G$1,L20,1),IF(I22="","",I22+1))</f>
        <v/>
      </c>
      <c r="K22" s="13" t="str">
        <f>IF(TEXT(DATE($G$1,L20,1),"aaa")=K21,DATE($G$1,L20,1),IF(J22="","",J22+1))</f>
        <v/>
      </c>
      <c r="L22" s="13" t="str">
        <f>IF(TEXT(DATE($G$1,L20,1),"aaa")=L21,DATE($G$1,L20,1),IF(K22="","",K22+1))</f>
        <v/>
      </c>
      <c r="M22" s="13" t="str">
        <f>IF(TEXT(DATE($G$1,L20,1),"aaa")=M21,DATE($G$1,L20,1),IF(L22="","",L22+1))</f>
        <v/>
      </c>
      <c r="N22" s="13" t="str">
        <f>IF(TEXT(DATE($G$1,L20,1),"aaa")=N21,DATE($G$1,L20,1),IF(M22="","",M22+1))</f>
        <v/>
      </c>
      <c r="O22" s="14">
        <f>IF(TEXT(DATE($G$1,L20,1),"aaa")=O21,DATE($G$1,L20,1),IF(N22="","",N22+1))</f>
        <v>43617</v>
      </c>
    </row>
    <row r="23" spans="1:15" ht="61.95" customHeight="1" x14ac:dyDescent="0.2">
      <c r="A23" s="12">
        <f>G22+1</f>
        <v>43590</v>
      </c>
      <c r="B23" s="13">
        <f>A23+1</f>
        <v>43591</v>
      </c>
      <c r="C23" s="13">
        <f t="shared" ref="C23:C25" si="24">B23+1</f>
        <v>43592</v>
      </c>
      <c r="D23" s="13">
        <f t="shared" ref="D23:D25" si="25">C23+1</f>
        <v>43593</v>
      </c>
      <c r="E23" s="13">
        <f t="shared" ref="E23:E25" si="26">D23+1</f>
        <v>43594</v>
      </c>
      <c r="F23" s="13">
        <f t="shared" ref="F23:F25" si="27">E23+1</f>
        <v>43595</v>
      </c>
      <c r="G23" s="14">
        <f t="shared" ref="G23:G25" si="28">F23+1</f>
        <v>43596</v>
      </c>
      <c r="I23" s="12">
        <f>O22+1</f>
        <v>43618</v>
      </c>
      <c r="J23" s="13">
        <f>I23+1</f>
        <v>43619</v>
      </c>
      <c r="K23" s="13">
        <f t="shared" ref="K23:K25" si="29">J23+1</f>
        <v>43620</v>
      </c>
      <c r="L23" s="13">
        <f t="shared" ref="L23:L25" si="30">K23+1</f>
        <v>43621</v>
      </c>
      <c r="M23" s="13">
        <f t="shared" ref="M23:M25" si="31">L23+1</f>
        <v>43622</v>
      </c>
      <c r="N23" s="13">
        <f t="shared" ref="N23:N25" si="32">M23+1</f>
        <v>43623</v>
      </c>
      <c r="O23" s="14">
        <f t="shared" ref="O23:O25" si="33">N23+1</f>
        <v>43624</v>
      </c>
    </row>
    <row r="24" spans="1:15" ht="61.95" customHeight="1" x14ac:dyDescent="0.2">
      <c r="A24" s="12">
        <f t="shared" ref="A24:A25" si="34">G23+1</f>
        <v>43597</v>
      </c>
      <c r="B24" s="13">
        <f t="shared" ref="B24:B25" si="35">A24+1</f>
        <v>43598</v>
      </c>
      <c r="C24" s="13">
        <f t="shared" si="24"/>
        <v>43599</v>
      </c>
      <c r="D24" s="13">
        <f t="shared" si="25"/>
        <v>43600</v>
      </c>
      <c r="E24" s="13">
        <f t="shared" si="26"/>
        <v>43601</v>
      </c>
      <c r="F24" s="13">
        <f t="shared" si="27"/>
        <v>43602</v>
      </c>
      <c r="G24" s="14">
        <f t="shared" si="28"/>
        <v>43603</v>
      </c>
      <c r="I24" s="12">
        <f t="shared" ref="I24:I25" si="36">O23+1</f>
        <v>43625</v>
      </c>
      <c r="J24" s="13">
        <f t="shared" ref="J24:J25" si="37">I24+1</f>
        <v>43626</v>
      </c>
      <c r="K24" s="13">
        <f t="shared" si="29"/>
        <v>43627</v>
      </c>
      <c r="L24" s="13">
        <f t="shared" si="30"/>
        <v>43628</v>
      </c>
      <c r="M24" s="13">
        <f t="shared" si="31"/>
        <v>43629</v>
      </c>
      <c r="N24" s="13">
        <f t="shared" si="32"/>
        <v>43630</v>
      </c>
      <c r="O24" s="14">
        <f t="shared" si="33"/>
        <v>43631</v>
      </c>
    </row>
    <row r="25" spans="1:15" ht="61.95" customHeight="1" x14ac:dyDescent="0.2">
      <c r="A25" s="12">
        <f t="shared" si="34"/>
        <v>43604</v>
      </c>
      <c r="B25" s="13">
        <f t="shared" si="35"/>
        <v>43605</v>
      </c>
      <c r="C25" s="13">
        <f t="shared" si="24"/>
        <v>43606</v>
      </c>
      <c r="D25" s="13">
        <f t="shared" si="25"/>
        <v>43607</v>
      </c>
      <c r="E25" s="13">
        <f t="shared" si="26"/>
        <v>43608</v>
      </c>
      <c r="F25" s="13">
        <f t="shared" si="27"/>
        <v>43609</v>
      </c>
      <c r="G25" s="14">
        <f t="shared" si="28"/>
        <v>43610</v>
      </c>
      <c r="I25" s="12">
        <f t="shared" si="36"/>
        <v>43632</v>
      </c>
      <c r="J25" s="13">
        <f t="shared" si="37"/>
        <v>43633</v>
      </c>
      <c r="K25" s="13">
        <f t="shared" si="29"/>
        <v>43634</v>
      </c>
      <c r="L25" s="13">
        <f t="shared" si="30"/>
        <v>43635</v>
      </c>
      <c r="M25" s="13">
        <f t="shared" si="31"/>
        <v>43636</v>
      </c>
      <c r="N25" s="13">
        <f t="shared" si="32"/>
        <v>43637</v>
      </c>
      <c r="O25" s="14">
        <f t="shared" si="33"/>
        <v>43638</v>
      </c>
    </row>
    <row r="26" spans="1:15" ht="61.95" customHeight="1" x14ac:dyDescent="0.2">
      <c r="A26" s="12">
        <f>IF(DATE($G$1,D20+1,1)-1&gt;G25,G25+1,"")</f>
        <v>43611</v>
      </c>
      <c r="B26" s="13">
        <f>IF(DATE($G$1,D20+1,1)-1&gt;A26,A26+1,"")</f>
        <v>43612</v>
      </c>
      <c r="C26" s="13">
        <f>IF(DATE($G$1,D20+1,1)-1&gt;B26,B26+1,"")</f>
        <v>43613</v>
      </c>
      <c r="D26" s="13">
        <f>IF(DATE($G$1,D20+1,1)-1&gt;C26,C26+1,"")</f>
        <v>43614</v>
      </c>
      <c r="E26" s="13">
        <f>IF(DATE($G$1,D20+1,1)-1&gt;D26,D26+1,"")</f>
        <v>43615</v>
      </c>
      <c r="F26" s="13">
        <f>IF(DATE($G$1,D20+1,1)-1&gt;E26,E26+1,"")</f>
        <v>43616</v>
      </c>
      <c r="G26" s="14" t="str">
        <f>IF(DATE($G$1,D20+1,1)-1&gt;F26,F26+1,"")</f>
        <v/>
      </c>
      <c r="I26" s="12">
        <f>IF(DATE($G$1,L20+1,1)-1&gt;O25,O25+1,"")</f>
        <v>43639</v>
      </c>
      <c r="J26" s="13">
        <f>IF(DATE($G$1,L20+1,1)-1&gt;I26,I26+1,"")</f>
        <v>43640</v>
      </c>
      <c r="K26" s="13">
        <f>IF(DATE($G$1,L20+1,1)-1&gt;J26,J26+1,"")</f>
        <v>43641</v>
      </c>
      <c r="L26" s="13">
        <f>IF(DATE($G$1,L20+1,1)-1&gt;K26,K26+1,"")</f>
        <v>43642</v>
      </c>
      <c r="M26" s="13">
        <f>IF(DATE($G$1,L20+1,1)-1&gt;L26,L26+1,"")</f>
        <v>43643</v>
      </c>
      <c r="N26" s="13">
        <f>IF(DATE($G$1,L20+1,1)-1&gt;M26,M26+1,"")</f>
        <v>43644</v>
      </c>
      <c r="O26" s="14">
        <f>IF(DATE($G$1,L20+1,1)-1&gt;N26,N26+1,"")</f>
        <v>43645</v>
      </c>
    </row>
    <row r="27" spans="1:15" ht="61.95" customHeight="1" x14ac:dyDescent="0.2">
      <c r="A27" s="12" t="str">
        <f>IF(DATE($G$1,D20+1,1)-1&gt;G26,G26+1,"")</f>
        <v/>
      </c>
      <c r="B27" s="13" t="str">
        <f>IF(DATE($G$1,D20+1,1)-1&gt;A27,A27+1,"")</f>
        <v/>
      </c>
      <c r="C27" s="13" t="str">
        <f>IF(DATE($G$1,D20+1,1)-1&gt;B27,B27+1,"")</f>
        <v/>
      </c>
      <c r="D27" s="13" t="str">
        <f>IF(DATE($G$1,D20+1,1)-1&gt;C27,C27+1,"")</f>
        <v/>
      </c>
      <c r="E27" s="13" t="str">
        <f>IF(DATE($G$1,D20+1,1)-1&gt;D27,D27+1,"")</f>
        <v/>
      </c>
      <c r="F27" s="13" t="str">
        <f>IF(DATE($G$1,D20+1,1)-1&gt;E27,E27+1,"")</f>
        <v/>
      </c>
      <c r="G27" s="14" t="str">
        <f>IF(DATE($G$1,D20+1,1)-1&gt;F27,F27+1,"")</f>
        <v/>
      </c>
      <c r="I27" s="12">
        <f>IF(DATE($G$1,L20+1,1)-1&gt;O26,O26+1,"")</f>
        <v>43646</v>
      </c>
      <c r="J27" s="13" t="str">
        <f>IF(DATE($G$1,L20+1,1)-1&gt;I27,I27+1,"")</f>
        <v/>
      </c>
      <c r="K27" s="13" t="str">
        <f>IF(DATE($G$1,L20+1,1)-1&gt;J27,J27+1,"")</f>
        <v/>
      </c>
      <c r="L27" s="13" t="str">
        <f>IF(DATE($G$1,L20+1,1)-1&gt;K27,K27+1,"")</f>
        <v/>
      </c>
      <c r="M27" s="13" t="str">
        <f>IF(DATE($G$1,L20+1,1)-1&gt;L27,L27+1,"")</f>
        <v/>
      </c>
      <c r="N27" s="13" t="str">
        <f>IF(DATE($G$1,L20+1,1)-1&gt;M27,M27+1,"")</f>
        <v/>
      </c>
      <c r="O27" s="14" t="str">
        <f>IF(DATE($G$1,L20+1,1)-1&gt;N27,N27+1,"")</f>
        <v/>
      </c>
    </row>
    <row r="28" spans="1:15" ht="12.6" customHeight="1" x14ac:dyDescent="0.2"/>
    <row r="29" spans="1:15" s="30" customFormat="1" ht="33" x14ac:dyDescent="0.2">
      <c r="A29" s="28"/>
      <c r="B29" s="28"/>
      <c r="C29" s="29">
        <f>G1</f>
        <v>2019</v>
      </c>
      <c r="D29" s="5">
        <v>7</v>
      </c>
      <c r="E29" s="47">
        <f>DATE(C29,D29,1)</f>
        <v>43647</v>
      </c>
      <c r="F29" s="47"/>
      <c r="G29" s="28"/>
      <c r="I29" s="28"/>
      <c r="J29" s="28"/>
      <c r="K29" s="29">
        <f>G1</f>
        <v>2019</v>
      </c>
      <c r="L29" s="5">
        <v>8</v>
      </c>
      <c r="M29" s="47">
        <f>DATE(K29,L29,1)</f>
        <v>43678</v>
      </c>
      <c r="N29" s="47"/>
      <c r="O29" s="28"/>
    </row>
    <row r="30" spans="1:15" ht="33" x14ac:dyDescent="0.2">
      <c r="A30" s="24" t="s">
        <v>0</v>
      </c>
      <c r="B30" s="25" t="s">
        <v>1</v>
      </c>
      <c r="C30" s="25" t="s">
        <v>2</v>
      </c>
      <c r="D30" s="25" t="s">
        <v>3</v>
      </c>
      <c r="E30" s="25" t="s">
        <v>4</v>
      </c>
      <c r="F30" s="25" t="s">
        <v>5</v>
      </c>
      <c r="G30" s="26" t="s">
        <v>6</v>
      </c>
      <c r="I30" s="24" t="s">
        <v>0</v>
      </c>
      <c r="J30" s="25" t="s">
        <v>1</v>
      </c>
      <c r="K30" s="25" t="s">
        <v>2</v>
      </c>
      <c r="L30" s="25" t="s">
        <v>3</v>
      </c>
      <c r="M30" s="25" t="s">
        <v>4</v>
      </c>
      <c r="N30" s="25" t="s">
        <v>5</v>
      </c>
      <c r="O30" s="26" t="s">
        <v>6</v>
      </c>
    </row>
    <row r="31" spans="1:15" ht="61.95" customHeight="1" x14ac:dyDescent="0.2">
      <c r="A31" s="12" t="str">
        <f>IF(TEXT(DATE($G$1,D29,1),"aaa")=A30,DATE($G$1,D29,1),"")</f>
        <v/>
      </c>
      <c r="B31" s="13">
        <f>IF(TEXT(DATE($G$1,D29,1),"aaa")=B30,DATE($G$1,D29,1),IF(A31="","",A31+1))</f>
        <v>43647</v>
      </c>
      <c r="C31" s="13">
        <f>IF(TEXT(DATE($G$1,D29,1),"aaa")=C30,DATE($G$1,D29,1),IF(B31="","",B31+1))</f>
        <v>43648</v>
      </c>
      <c r="D31" s="13">
        <f>IF(TEXT(DATE($G$1,D29,1),"aaa")=D30,DATE($G$1,D29,1),IF(C31="","",C31+1))</f>
        <v>43649</v>
      </c>
      <c r="E31" s="13">
        <f>IF(TEXT(DATE($G$1,D29,1),"aaa")=E30,DATE($G$1,D29,1),IF(D31="","",D31+1))</f>
        <v>43650</v>
      </c>
      <c r="F31" s="13">
        <f>IF(TEXT(DATE($G$1,D29,1),"aaa")=F30,DATE($G$1,D29,1),IF(E31="","",E31+1))</f>
        <v>43651</v>
      </c>
      <c r="G31" s="14">
        <f>IF(TEXT(DATE($G$1,D29,1),"aaa")=G30,DATE($G$1,D29,1),IF(F31="","",F31+1))</f>
        <v>43652</v>
      </c>
      <c r="I31" s="12" t="str">
        <f>IF(TEXT(DATE($G$1,L29,1),"aaa")=I30,DATE($G$1,L29,1),"")</f>
        <v/>
      </c>
      <c r="J31" s="13" t="str">
        <f>IF(TEXT(DATE($G$1,L29,1),"aaa")=J30,DATE($G$1,L29,1),IF(I31="","",I31+1))</f>
        <v/>
      </c>
      <c r="K31" s="13" t="str">
        <f>IF(TEXT(DATE($G$1,L29,1),"aaa")=K30,DATE($G$1,L29,1),IF(J31="","",J31+1))</f>
        <v/>
      </c>
      <c r="L31" s="13" t="str">
        <f>IF(TEXT(DATE($G$1,L29,1),"aaa")=L30,DATE($G$1,L29,1),IF(K31="","",K31+1))</f>
        <v/>
      </c>
      <c r="M31" s="13">
        <f>IF(TEXT(DATE($G$1,L29,1),"aaa")=M30,DATE($G$1,L29,1),IF(L31="","",L31+1))</f>
        <v>43678</v>
      </c>
      <c r="N31" s="13">
        <f>IF(TEXT(DATE($G$1,L29,1),"aaa")=N30,DATE($G$1,L29,1),IF(M31="","",M31+1))</f>
        <v>43679</v>
      </c>
      <c r="O31" s="14">
        <f>IF(TEXT(DATE($G$1,L29,1),"aaa")=O30,DATE($G$1,L29,1),IF(N31="","",N31+1))</f>
        <v>43680</v>
      </c>
    </row>
    <row r="32" spans="1:15" ht="61.95" customHeight="1" x14ac:dyDescent="0.2">
      <c r="A32" s="12">
        <f>G31+1</f>
        <v>43653</v>
      </c>
      <c r="B32" s="13">
        <f>A32+1</f>
        <v>43654</v>
      </c>
      <c r="C32" s="13">
        <f t="shared" ref="C32:C34" si="38">B32+1</f>
        <v>43655</v>
      </c>
      <c r="D32" s="13">
        <f t="shared" ref="D32:D34" si="39">C32+1</f>
        <v>43656</v>
      </c>
      <c r="E32" s="13">
        <f t="shared" ref="E32:E34" si="40">D32+1</f>
        <v>43657</v>
      </c>
      <c r="F32" s="13">
        <f t="shared" ref="F32:F34" si="41">E32+1</f>
        <v>43658</v>
      </c>
      <c r="G32" s="14">
        <f t="shared" ref="G32:G34" si="42">F32+1</f>
        <v>43659</v>
      </c>
      <c r="I32" s="12">
        <f>O31+1</f>
        <v>43681</v>
      </c>
      <c r="J32" s="13">
        <f>I32+1</f>
        <v>43682</v>
      </c>
      <c r="K32" s="13">
        <f t="shared" ref="K32:K34" si="43">J32+1</f>
        <v>43683</v>
      </c>
      <c r="L32" s="13">
        <f t="shared" ref="L32:L34" si="44">K32+1</f>
        <v>43684</v>
      </c>
      <c r="M32" s="13">
        <f t="shared" ref="M32:M34" si="45">L32+1</f>
        <v>43685</v>
      </c>
      <c r="N32" s="13">
        <f t="shared" ref="N32:N34" si="46">M32+1</f>
        <v>43686</v>
      </c>
      <c r="O32" s="14">
        <f t="shared" ref="O32:O34" si="47">N32+1</f>
        <v>43687</v>
      </c>
    </row>
    <row r="33" spans="1:15" ht="61.95" customHeight="1" x14ac:dyDescent="0.2">
      <c r="A33" s="12">
        <f t="shared" ref="A33:A34" si="48">G32+1</f>
        <v>43660</v>
      </c>
      <c r="B33" s="13">
        <f t="shared" ref="B33:B34" si="49">A33+1</f>
        <v>43661</v>
      </c>
      <c r="C33" s="13">
        <f t="shared" si="38"/>
        <v>43662</v>
      </c>
      <c r="D33" s="13">
        <f t="shared" si="39"/>
        <v>43663</v>
      </c>
      <c r="E33" s="13">
        <f t="shared" si="40"/>
        <v>43664</v>
      </c>
      <c r="F33" s="13">
        <f t="shared" si="41"/>
        <v>43665</v>
      </c>
      <c r="G33" s="14">
        <f t="shared" si="42"/>
        <v>43666</v>
      </c>
      <c r="I33" s="12">
        <f t="shared" ref="I33:I34" si="50">O32+1</f>
        <v>43688</v>
      </c>
      <c r="J33" s="13">
        <f t="shared" ref="J33:J34" si="51">I33+1</f>
        <v>43689</v>
      </c>
      <c r="K33" s="13">
        <f t="shared" si="43"/>
        <v>43690</v>
      </c>
      <c r="L33" s="13">
        <f t="shared" si="44"/>
        <v>43691</v>
      </c>
      <c r="M33" s="13">
        <f t="shared" si="45"/>
        <v>43692</v>
      </c>
      <c r="N33" s="13">
        <f t="shared" si="46"/>
        <v>43693</v>
      </c>
      <c r="O33" s="14">
        <f t="shared" si="47"/>
        <v>43694</v>
      </c>
    </row>
    <row r="34" spans="1:15" ht="61.95" customHeight="1" x14ac:dyDescent="0.2">
      <c r="A34" s="12">
        <f t="shared" si="48"/>
        <v>43667</v>
      </c>
      <c r="B34" s="13">
        <f t="shared" si="49"/>
        <v>43668</v>
      </c>
      <c r="C34" s="13">
        <f t="shared" si="38"/>
        <v>43669</v>
      </c>
      <c r="D34" s="13">
        <f t="shared" si="39"/>
        <v>43670</v>
      </c>
      <c r="E34" s="13">
        <f t="shared" si="40"/>
        <v>43671</v>
      </c>
      <c r="F34" s="13">
        <f t="shared" si="41"/>
        <v>43672</v>
      </c>
      <c r="G34" s="14">
        <f t="shared" si="42"/>
        <v>43673</v>
      </c>
      <c r="I34" s="12">
        <f t="shared" si="50"/>
        <v>43695</v>
      </c>
      <c r="J34" s="13">
        <f t="shared" si="51"/>
        <v>43696</v>
      </c>
      <c r="K34" s="13">
        <f t="shared" si="43"/>
        <v>43697</v>
      </c>
      <c r="L34" s="13">
        <f t="shared" si="44"/>
        <v>43698</v>
      </c>
      <c r="M34" s="13">
        <f t="shared" si="45"/>
        <v>43699</v>
      </c>
      <c r="N34" s="13">
        <f t="shared" si="46"/>
        <v>43700</v>
      </c>
      <c r="O34" s="14">
        <f t="shared" si="47"/>
        <v>43701</v>
      </c>
    </row>
    <row r="35" spans="1:15" ht="61.95" customHeight="1" x14ac:dyDescent="0.2">
      <c r="A35" s="12">
        <f>IF(DATE($G$1,D29+1,1)-1&gt;G34,G34+1,"")</f>
        <v>43674</v>
      </c>
      <c r="B35" s="13">
        <f>IF(DATE($G$1,D29+1,1)-1&gt;A35,A35+1,"")</f>
        <v>43675</v>
      </c>
      <c r="C35" s="13">
        <f>IF(DATE($G$1,D29+1,1)-1&gt;B35,B35+1,"")</f>
        <v>43676</v>
      </c>
      <c r="D35" s="13">
        <f>IF(DATE($G$1,D29+1,1)-1&gt;C35,C35+1,"")</f>
        <v>43677</v>
      </c>
      <c r="E35" s="13" t="str">
        <f>IF(DATE($G$1,D29+1,1)-1&gt;D35,D35+1,"")</f>
        <v/>
      </c>
      <c r="F35" s="13" t="str">
        <f>IF(DATE($G$1,D29+1,1)-1&gt;E35,E35+1,"")</f>
        <v/>
      </c>
      <c r="G35" s="14" t="str">
        <f>IF(DATE($G$1,D29+1,1)-1&gt;F35,F35+1,"")</f>
        <v/>
      </c>
      <c r="I35" s="12">
        <f>IF(DATE($G$1,L29+1,1)-1&gt;O34,O34+1,"")</f>
        <v>43702</v>
      </c>
      <c r="J35" s="13">
        <f>IF(DATE($G$1,L29+1,1)-1&gt;I35,I35+1,"")</f>
        <v>43703</v>
      </c>
      <c r="K35" s="13">
        <f>IF(DATE($G$1,L29+1,1)-1&gt;J35,J35+1,"")</f>
        <v>43704</v>
      </c>
      <c r="L35" s="13">
        <f>IF(DATE($G$1,L29+1,1)-1&gt;K35,K35+1,"")</f>
        <v>43705</v>
      </c>
      <c r="M35" s="13">
        <f>IF(DATE($G$1,L29+1,1)-1&gt;L35,L35+1,"")</f>
        <v>43706</v>
      </c>
      <c r="N35" s="13">
        <f>IF(DATE($G$1,L29+1,1)-1&gt;M35,M35+1,"")</f>
        <v>43707</v>
      </c>
      <c r="O35" s="14">
        <f>IF(DATE($G$1,L29+1,1)-1&gt;N35,N35+1,"")</f>
        <v>43708</v>
      </c>
    </row>
    <row r="36" spans="1:15" ht="61.95" customHeight="1" x14ac:dyDescent="0.2">
      <c r="A36" s="12" t="str">
        <f>IF(DATE($G$1,D29+1,1)-1&gt;G35,G35+1,"")</f>
        <v/>
      </c>
      <c r="B36" s="13" t="str">
        <f>IF(DATE($G$1,D29+1,1)-1&gt;A36,A36+1,"")</f>
        <v/>
      </c>
      <c r="C36" s="13" t="str">
        <f>IF(DATE($G$1,D29+1,1)-1&gt;B36,B36+1,"")</f>
        <v/>
      </c>
      <c r="D36" s="13" t="str">
        <f>IF(DATE($G$1,D29+1,1)-1&gt;C36,C36+1,"")</f>
        <v/>
      </c>
      <c r="E36" s="13" t="str">
        <f>IF(DATE($G$1,D29+1,1)-1&gt;D36,D36+1,"")</f>
        <v/>
      </c>
      <c r="F36" s="13" t="str">
        <f>IF(DATE($G$1,D29+1,1)-1&gt;E36,E36+1,"")</f>
        <v/>
      </c>
      <c r="G36" s="14" t="str">
        <f>IF(DATE($G$1,D29+1,1)-1&gt;F36,F36+1,"")</f>
        <v/>
      </c>
      <c r="I36" s="12" t="str">
        <f>IF(DATE($G$1,L29+1,1)-1&gt;O35,O35+1,"")</f>
        <v/>
      </c>
      <c r="J36" s="13" t="str">
        <f>IF(DATE($G$1,L29+1,1)-1&gt;I36,I36+1,"")</f>
        <v/>
      </c>
      <c r="K36" s="13" t="str">
        <f>IF(DATE($G$1,L29+1,1)-1&gt;J36,J36+1,"")</f>
        <v/>
      </c>
      <c r="L36" s="13" t="str">
        <f>IF(DATE($G$1,L29+1,1)-1&gt;K36,K36+1,"")</f>
        <v/>
      </c>
      <c r="M36" s="13" t="str">
        <f>IF(DATE($G$1,L29+1,1)-1&gt;L36,L36+1,"")</f>
        <v/>
      </c>
      <c r="N36" s="13" t="str">
        <f>IF(DATE($G$1,L29+1,1)-1&gt;M36,M36+1,"")</f>
        <v/>
      </c>
      <c r="O36" s="14" t="str">
        <f>IF(DATE($G$1,L29+1,1)-1&gt;N36,N36+1,"")</f>
        <v/>
      </c>
    </row>
    <row r="37" spans="1:15" ht="12.6" customHeight="1" x14ac:dyDescent="0.2"/>
    <row r="38" spans="1:15" s="30" customFormat="1" ht="33" x14ac:dyDescent="0.2">
      <c r="A38" s="28"/>
      <c r="B38" s="28"/>
      <c r="C38" s="29">
        <f>G1</f>
        <v>2019</v>
      </c>
      <c r="D38" s="5">
        <v>9</v>
      </c>
      <c r="E38" s="47">
        <f>DATE(C38,D38,1)</f>
        <v>43709</v>
      </c>
      <c r="F38" s="47"/>
      <c r="G38" s="28"/>
      <c r="I38" s="28"/>
      <c r="J38" s="28"/>
      <c r="K38" s="29">
        <f>G1</f>
        <v>2019</v>
      </c>
      <c r="L38" s="5">
        <v>10</v>
      </c>
      <c r="M38" s="47">
        <f>DATE(K38,L38,1)</f>
        <v>43739</v>
      </c>
      <c r="N38" s="47"/>
      <c r="O38" s="28"/>
    </row>
    <row r="39" spans="1:15" ht="33" x14ac:dyDescent="0.2">
      <c r="A39" s="24" t="s">
        <v>0</v>
      </c>
      <c r="B39" s="25" t="s">
        <v>1</v>
      </c>
      <c r="C39" s="25" t="s">
        <v>2</v>
      </c>
      <c r="D39" s="25" t="s">
        <v>3</v>
      </c>
      <c r="E39" s="25" t="s">
        <v>4</v>
      </c>
      <c r="F39" s="25" t="s">
        <v>5</v>
      </c>
      <c r="G39" s="26" t="s">
        <v>6</v>
      </c>
      <c r="I39" s="24" t="s">
        <v>0</v>
      </c>
      <c r="J39" s="25" t="s">
        <v>1</v>
      </c>
      <c r="K39" s="25" t="s">
        <v>2</v>
      </c>
      <c r="L39" s="25" t="s">
        <v>3</v>
      </c>
      <c r="M39" s="25" t="s">
        <v>4</v>
      </c>
      <c r="N39" s="25" t="s">
        <v>5</v>
      </c>
      <c r="O39" s="26" t="s">
        <v>6</v>
      </c>
    </row>
    <row r="40" spans="1:15" ht="61.95" customHeight="1" x14ac:dyDescent="0.2">
      <c r="A40" s="12">
        <f>IF(TEXT(DATE($G$1,D38,1),"aaa")=A39,DATE($G$1,D38,1),"")</f>
        <v>43709</v>
      </c>
      <c r="B40" s="13">
        <f>IF(TEXT(DATE($G$1,D38,1),"aaa")=B39,DATE($G$1,D38,1),IF(A40="","",A40+1))</f>
        <v>43710</v>
      </c>
      <c r="C40" s="13">
        <f>IF(TEXT(DATE($G$1,D38,1),"aaa")=C39,DATE($G$1,D38,1),IF(B40="","",B40+1))</f>
        <v>43711</v>
      </c>
      <c r="D40" s="13">
        <f>IF(TEXT(DATE($G$1,D38,1),"aaa")=D39,DATE($G$1,D38,1),IF(C40="","",C40+1))</f>
        <v>43712</v>
      </c>
      <c r="E40" s="13">
        <f>IF(TEXT(DATE($G$1,D38,1),"aaa")=E39,DATE($G$1,D38,1),IF(D40="","",D40+1))</f>
        <v>43713</v>
      </c>
      <c r="F40" s="13">
        <f>IF(TEXT(DATE($G$1,D38,1),"aaa")=F39,DATE($G$1,D38,1),IF(E40="","",E40+1))</f>
        <v>43714</v>
      </c>
      <c r="G40" s="14">
        <f>IF(TEXT(DATE($G$1,D38,1),"aaa")=G39,DATE($G$1,D38,1),IF(F40="","",F40+1))</f>
        <v>43715</v>
      </c>
      <c r="I40" s="12" t="str">
        <f>IF(TEXT(DATE($G$1,L38,1),"aaa")=I39,DATE($G$1,L38,1),"")</f>
        <v/>
      </c>
      <c r="J40" s="13" t="str">
        <f>IF(TEXT(DATE($G$1,L38,1),"aaa")=J39,DATE($G$1,L38,1),IF(I40="","",I40+1))</f>
        <v/>
      </c>
      <c r="K40" s="13">
        <f>IF(TEXT(DATE($G$1,L38,1),"aaa")=K39,DATE($G$1,L38,1),IF(J40="","",J40+1))</f>
        <v>43739</v>
      </c>
      <c r="L40" s="13">
        <f>IF(TEXT(DATE($G$1,L38,1),"aaa")=L39,DATE($G$1,L38,1),IF(K40="","",K40+1))</f>
        <v>43740</v>
      </c>
      <c r="M40" s="13">
        <f>IF(TEXT(DATE($G$1,L38,1),"aaa")=M39,DATE($G$1,L38,1),IF(L40="","",L40+1))</f>
        <v>43741</v>
      </c>
      <c r="N40" s="13">
        <f>IF(TEXT(DATE($G$1,L38,1),"aaa")=N39,DATE($G$1,L38,1),IF(M40="","",M40+1))</f>
        <v>43742</v>
      </c>
      <c r="O40" s="14">
        <f>IF(TEXT(DATE($G$1,L38,1),"aaa")=O39,DATE($G$1,L38,1),IF(N40="","",N40+1))</f>
        <v>43743</v>
      </c>
    </row>
    <row r="41" spans="1:15" ht="61.95" customHeight="1" x14ac:dyDescent="0.2">
      <c r="A41" s="12">
        <f>G40+1</f>
        <v>43716</v>
      </c>
      <c r="B41" s="13">
        <f>A41+1</f>
        <v>43717</v>
      </c>
      <c r="C41" s="13">
        <f t="shared" ref="C41:C43" si="52">B41+1</f>
        <v>43718</v>
      </c>
      <c r="D41" s="13">
        <f t="shared" ref="D41:D43" si="53">C41+1</f>
        <v>43719</v>
      </c>
      <c r="E41" s="13">
        <f t="shared" ref="E41:E43" si="54">D41+1</f>
        <v>43720</v>
      </c>
      <c r="F41" s="13">
        <f t="shared" ref="F41:F43" si="55">E41+1</f>
        <v>43721</v>
      </c>
      <c r="G41" s="14">
        <f t="shared" ref="G41:G43" si="56">F41+1</f>
        <v>43722</v>
      </c>
      <c r="I41" s="12">
        <f>O40+1</f>
        <v>43744</v>
      </c>
      <c r="J41" s="13">
        <f>I41+1</f>
        <v>43745</v>
      </c>
      <c r="K41" s="13">
        <f t="shared" ref="K41:K43" si="57">J41+1</f>
        <v>43746</v>
      </c>
      <c r="L41" s="13">
        <f t="shared" ref="L41:L43" si="58">K41+1</f>
        <v>43747</v>
      </c>
      <c r="M41" s="13">
        <f t="shared" ref="M41:M43" si="59">L41+1</f>
        <v>43748</v>
      </c>
      <c r="N41" s="13">
        <f t="shared" ref="N41:N43" si="60">M41+1</f>
        <v>43749</v>
      </c>
      <c r="O41" s="14">
        <f t="shared" ref="O41:O43" si="61">N41+1</f>
        <v>43750</v>
      </c>
    </row>
    <row r="42" spans="1:15" ht="61.95" customHeight="1" x14ac:dyDescent="0.2">
      <c r="A42" s="12">
        <f t="shared" ref="A42:A43" si="62">G41+1</f>
        <v>43723</v>
      </c>
      <c r="B42" s="13">
        <f t="shared" ref="B42:B43" si="63">A42+1</f>
        <v>43724</v>
      </c>
      <c r="C42" s="13">
        <f t="shared" si="52"/>
        <v>43725</v>
      </c>
      <c r="D42" s="13">
        <f t="shared" si="53"/>
        <v>43726</v>
      </c>
      <c r="E42" s="13">
        <f t="shared" si="54"/>
        <v>43727</v>
      </c>
      <c r="F42" s="13">
        <f t="shared" si="55"/>
        <v>43728</v>
      </c>
      <c r="G42" s="14">
        <f t="shared" si="56"/>
        <v>43729</v>
      </c>
      <c r="I42" s="12">
        <f t="shared" ref="I42:I43" si="64">O41+1</f>
        <v>43751</v>
      </c>
      <c r="J42" s="13">
        <f t="shared" ref="J42:J43" si="65">I42+1</f>
        <v>43752</v>
      </c>
      <c r="K42" s="13">
        <f t="shared" si="57"/>
        <v>43753</v>
      </c>
      <c r="L42" s="13">
        <f t="shared" si="58"/>
        <v>43754</v>
      </c>
      <c r="M42" s="13">
        <f t="shared" si="59"/>
        <v>43755</v>
      </c>
      <c r="N42" s="13">
        <f t="shared" si="60"/>
        <v>43756</v>
      </c>
      <c r="O42" s="14">
        <f t="shared" si="61"/>
        <v>43757</v>
      </c>
    </row>
    <row r="43" spans="1:15" ht="61.95" customHeight="1" x14ac:dyDescent="0.2">
      <c r="A43" s="12">
        <f t="shared" si="62"/>
        <v>43730</v>
      </c>
      <c r="B43" s="13">
        <f t="shared" si="63"/>
        <v>43731</v>
      </c>
      <c r="C43" s="13">
        <f t="shared" si="52"/>
        <v>43732</v>
      </c>
      <c r="D43" s="13">
        <f t="shared" si="53"/>
        <v>43733</v>
      </c>
      <c r="E43" s="13">
        <f t="shared" si="54"/>
        <v>43734</v>
      </c>
      <c r="F43" s="13">
        <f t="shared" si="55"/>
        <v>43735</v>
      </c>
      <c r="G43" s="14">
        <f t="shared" si="56"/>
        <v>43736</v>
      </c>
      <c r="I43" s="12">
        <f t="shared" si="64"/>
        <v>43758</v>
      </c>
      <c r="J43" s="13">
        <f t="shared" si="65"/>
        <v>43759</v>
      </c>
      <c r="K43" s="13">
        <f t="shared" si="57"/>
        <v>43760</v>
      </c>
      <c r="L43" s="13">
        <f t="shared" si="58"/>
        <v>43761</v>
      </c>
      <c r="M43" s="13">
        <f t="shared" si="59"/>
        <v>43762</v>
      </c>
      <c r="N43" s="13">
        <f t="shared" si="60"/>
        <v>43763</v>
      </c>
      <c r="O43" s="14">
        <f t="shared" si="61"/>
        <v>43764</v>
      </c>
    </row>
    <row r="44" spans="1:15" ht="61.95" customHeight="1" x14ac:dyDescent="0.2">
      <c r="A44" s="12">
        <f>IF(DATE($G$1,D38+1,1)-1&gt;G43,G43+1,"")</f>
        <v>43737</v>
      </c>
      <c r="B44" s="13">
        <f>IF(DATE($G$1,D38+1,1)-1&gt;A44,A44+1,"")</f>
        <v>43738</v>
      </c>
      <c r="C44" s="13" t="str">
        <f>IF(DATE($G$1,D38+1,1)-1&gt;B44,B44+1,"")</f>
        <v/>
      </c>
      <c r="D44" s="13" t="str">
        <f>IF(DATE($G$1,D38+1,1)-1&gt;C44,C44+1,"")</f>
        <v/>
      </c>
      <c r="E44" s="13" t="str">
        <f>IF(DATE($G$1,D38+1,1)-1&gt;D44,D44+1,"")</f>
        <v/>
      </c>
      <c r="F44" s="13" t="str">
        <f>IF(DATE($G$1,D38+1,1)-1&gt;E44,E44+1,"")</f>
        <v/>
      </c>
      <c r="G44" s="14" t="str">
        <f>IF(DATE($G$1,D38+1,1)-1&gt;F44,F44+1,"")</f>
        <v/>
      </c>
      <c r="I44" s="12">
        <f>IF(DATE($G$1,L38+1,1)-1&gt;O43,O43+1,"")</f>
        <v>43765</v>
      </c>
      <c r="J44" s="13">
        <f>IF(DATE($G$1,L38+1,1)-1&gt;I44,I44+1,"")</f>
        <v>43766</v>
      </c>
      <c r="K44" s="13">
        <f>IF(DATE($G$1,L38+1,1)-1&gt;J44,J44+1,"")</f>
        <v>43767</v>
      </c>
      <c r="L44" s="13">
        <f>IF(DATE($G$1,L38+1,1)-1&gt;K44,K44+1,"")</f>
        <v>43768</v>
      </c>
      <c r="M44" s="13">
        <f>IF(DATE($G$1,L38+1,1)-1&gt;L44,L44+1,"")</f>
        <v>43769</v>
      </c>
      <c r="N44" s="13" t="str">
        <f>IF(DATE($G$1,L38+1,1)-1&gt;M44,M44+1,"")</f>
        <v/>
      </c>
      <c r="O44" s="14" t="str">
        <f>IF(DATE($G$1,L38+1,1)-1&gt;N44,N44+1,"")</f>
        <v/>
      </c>
    </row>
    <row r="45" spans="1:15" ht="61.95" customHeight="1" x14ac:dyDescent="0.2">
      <c r="A45" s="12" t="str">
        <f>IF(DATE($G$1,D38+1,1)-1&gt;G44,G44+1,"")</f>
        <v/>
      </c>
      <c r="B45" s="13" t="str">
        <f>IF(DATE($G$1,D38+1,1)-1&gt;A45,A45+1,"")</f>
        <v/>
      </c>
      <c r="C45" s="13" t="str">
        <f>IF(DATE($G$1,D38+1,1)-1&gt;B45,B45+1,"")</f>
        <v/>
      </c>
      <c r="D45" s="13" t="str">
        <f>IF(DATE($G$1,D38+1,1)-1&gt;C45,C45+1,"")</f>
        <v/>
      </c>
      <c r="E45" s="13" t="str">
        <f>IF(DATE($G$1,D38+1,1)-1&gt;D45,D45+1,"")</f>
        <v/>
      </c>
      <c r="F45" s="13" t="str">
        <f>IF(DATE($G$1,D38+1,1)-1&gt;E45,E45+1,"")</f>
        <v/>
      </c>
      <c r="G45" s="14" t="str">
        <f>IF(DATE($G$1,D38+1,1)-1&gt;F45,F45+1,"")</f>
        <v/>
      </c>
      <c r="I45" s="12" t="str">
        <f>IF(DATE($G$1,L38+1,1)-1&gt;O44,O44+1,"")</f>
        <v/>
      </c>
      <c r="J45" s="13" t="str">
        <f>IF(DATE($G$1,L38+1,1)-1&gt;I45,I45+1,"")</f>
        <v/>
      </c>
      <c r="K45" s="13" t="str">
        <f>IF(DATE($G$1,L38+1,1)-1&gt;J45,J45+1,"")</f>
        <v/>
      </c>
      <c r="L45" s="13" t="str">
        <f>IF(DATE($G$1,L38+1,1)-1&gt;K45,K45+1,"")</f>
        <v/>
      </c>
      <c r="M45" s="13" t="str">
        <f>IF(DATE($G$1,L38+1,1)-1&gt;L45,L45+1,"")</f>
        <v/>
      </c>
      <c r="N45" s="13" t="str">
        <f>IF(DATE($G$1,L38+1,1)-1&gt;M45,M45+1,"")</f>
        <v/>
      </c>
      <c r="O45" s="14" t="str">
        <f>IF(DATE($G$1,L38+1,1)-1&gt;N45,N45+1,"")</f>
        <v/>
      </c>
    </row>
    <row r="46" spans="1:15" ht="12.6" customHeight="1" x14ac:dyDescent="0.2"/>
    <row r="47" spans="1:15" s="30" customFormat="1" ht="33" x14ac:dyDescent="0.2">
      <c r="A47" s="28"/>
      <c r="B47" s="28"/>
      <c r="C47" s="29">
        <f>G1</f>
        <v>2019</v>
      </c>
      <c r="D47" s="5">
        <v>11</v>
      </c>
      <c r="E47" s="47">
        <f>DATE(C47,D47,1)</f>
        <v>43770</v>
      </c>
      <c r="F47" s="47"/>
      <c r="G47" s="28"/>
      <c r="I47" s="28"/>
      <c r="J47" s="28"/>
      <c r="K47" s="29">
        <f>G1</f>
        <v>2019</v>
      </c>
      <c r="L47" s="5">
        <v>12</v>
      </c>
      <c r="M47" s="47">
        <f>DATE(K47,L47,1)</f>
        <v>43800</v>
      </c>
      <c r="N47" s="47"/>
      <c r="O47" s="28"/>
    </row>
    <row r="48" spans="1:15" ht="33" x14ac:dyDescent="0.2">
      <c r="A48" s="24" t="s">
        <v>0</v>
      </c>
      <c r="B48" s="25" t="s">
        <v>1</v>
      </c>
      <c r="C48" s="25" t="s">
        <v>2</v>
      </c>
      <c r="D48" s="25" t="s">
        <v>3</v>
      </c>
      <c r="E48" s="25" t="s">
        <v>4</v>
      </c>
      <c r="F48" s="25" t="s">
        <v>5</v>
      </c>
      <c r="G48" s="26" t="s">
        <v>6</v>
      </c>
      <c r="I48" s="24" t="s">
        <v>0</v>
      </c>
      <c r="J48" s="25" t="s">
        <v>1</v>
      </c>
      <c r="K48" s="25" t="s">
        <v>2</v>
      </c>
      <c r="L48" s="25" t="s">
        <v>3</v>
      </c>
      <c r="M48" s="25" t="s">
        <v>4</v>
      </c>
      <c r="N48" s="25" t="s">
        <v>5</v>
      </c>
      <c r="O48" s="26" t="s">
        <v>6</v>
      </c>
    </row>
    <row r="49" spans="1:15" ht="61.95" customHeight="1" x14ac:dyDescent="0.2">
      <c r="A49" s="12" t="str">
        <f>IF(TEXT(DATE($G$1,D47,1),"aaa")=A48,DATE($G$1,D47,1),"")</f>
        <v/>
      </c>
      <c r="B49" s="13" t="str">
        <f>IF(TEXT(DATE($G$1,D47,1),"aaa")=B48,DATE($G$1,D47,1),IF(A49="","",A49+1))</f>
        <v/>
      </c>
      <c r="C49" s="13" t="str">
        <f>IF(TEXT(DATE($G$1,D47,1),"aaa")=C48,DATE($G$1,D47,1),IF(B49="","",B49+1))</f>
        <v/>
      </c>
      <c r="D49" s="13" t="str">
        <f>IF(TEXT(DATE($G$1,D47,1),"aaa")=D48,DATE($G$1,D47,1),IF(C49="","",C49+1))</f>
        <v/>
      </c>
      <c r="E49" s="13" t="str">
        <f>IF(TEXT(DATE($G$1,D47,1),"aaa")=E48,DATE($G$1,D47,1),IF(D49="","",D49+1))</f>
        <v/>
      </c>
      <c r="F49" s="13">
        <f>IF(TEXT(DATE($G$1,D47,1),"aaa")=F48,DATE($G$1,D47,1),IF(E49="","",E49+1))</f>
        <v>43770</v>
      </c>
      <c r="G49" s="14">
        <f>IF(TEXT(DATE($G$1,D47,1),"aaa")=G48,DATE($G$1,D47,1),IF(F49="","",F49+1))</f>
        <v>43771</v>
      </c>
      <c r="I49" s="12">
        <f>IF(TEXT(DATE($G$1,L47,1),"aaa")=I48,DATE($G$1,L47,1),"")</f>
        <v>43800</v>
      </c>
      <c r="J49" s="13">
        <f>IF(TEXT(DATE($G$1,L47,1),"aaa")=J48,DATE($G$1,L47,1),IF(I49="","",I49+1))</f>
        <v>43801</v>
      </c>
      <c r="K49" s="13">
        <f>IF(TEXT(DATE($G$1,L47,1),"aaa")=K48,DATE($G$1,L47,1),IF(J49="","",J49+1))</f>
        <v>43802</v>
      </c>
      <c r="L49" s="13">
        <f>IF(TEXT(DATE($G$1,L47,1),"aaa")=L48,DATE($G$1,L47,1),IF(K49="","",K49+1))</f>
        <v>43803</v>
      </c>
      <c r="M49" s="13">
        <f>IF(TEXT(DATE($G$1,L47,1),"aaa")=M48,DATE($G$1,L47,1),IF(L49="","",L49+1))</f>
        <v>43804</v>
      </c>
      <c r="N49" s="13">
        <f>IF(TEXT(DATE($G$1,L47,1),"aaa")=N48,DATE($G$1,L47,1),IF(M49="","",M49+1))</f>
        <v>43805</v>
      </c>
      <c r="O49" s="14">
        <f>IF(TEXT(DATE($G$1,L47,1),"aaa")=O48,DATE($G$1,L47,1),IF(N49="","",N49+1))</f>
        <v>43806</v>
      </c>
    </row>
    <row r="50" spans="1:15" ht="61.95" customHeight="1" x14ac:dyDescent="0.2">
      <c r="A50" s="12">
        <f>G49+1</f>
        <v>43772</v>
      </c>
      <c r="B50" s="13">
        <f>A50+1</f>
        <v>43773</v>
      </c>
      <c r="C50" s="13">
        <f t="shared" ref="C50:C52" si="66">B50+1</f>
        <v>43774</v>
      </c>
      <c r="D50" s="13">
        <f t="shared" ref="D50:D52" si="67">C50+1</f>
        <v>43775</v>
      </c>
      <c r="E50" s="13">
        <f t="shared" ref="E50:E52" si="68">D50+1</f>
        <v>43776</v>
      </c>
      <c r="F50" s="13">
        <f t="shared" ref="F50:F52" si="69">E50+1</f>
        <v>43777</v>
      </c>
      <c r="G50" s="14">
        <f t="shared" ref="G50:G52" si="70">F50+1</f>
        <v>43778</v>
      </c>
      <c r="I50" s="12">
        <f>O49+1</f>
        <v>43807</v>
      </c>
      <c r="J50" s="13">
        <f>I50+1</f>
        <v>43808</v>
      </c>
      <c r="K50" s="13">
        <f t="shared" ref="K50:K52" si="71">J50+1</f>
        <v>43809</v>
      </c>
      <c r="L50" s="13">
        <f t="shared" ref="L50:L52" si="72">K50+1</f>
        <v>43810</v>
      </c>
      <c r="M50" s="13">
        <f t="shared" ref="M50:M52" si="73">L50+1</f>
        <v>43811</v>
      </c>
      <c r="N50" s="13">
        <f t="shared" ref="N50:N52" si="74">M50+1</f>
        <v>43812</v>
      </c>
      <c r="O50" s="14">
        <f t="shared" ref="O50:O52" si="75">N50+1</f>
        <v>43813</v>
      </c>
    </row>
    <row r="51" spans="1:15" ht="61.95" customHeight="1" x14ac:dyDescent="0.2">
      <c r="A51" s="12">
        <f t="shared" ref="A51:A52" si="76">G50+1</f>
        <v>43779</v>
      </c>
      <c r="B51" s="13">
        <f t="shared" ref="B51:B52" si="77">A51+1</f>
        <v>43780</v>
      </c>
      <c r="C51" s="13">
        <f t="shared" si="66"/>
        <v>43781</v>
      </c>
      <c r="D51" s="13">
        <f t="shared" si="67"/>
        <v>43782</v>
      </c>
      <c r="E51" s="13">
        <f t="shared" si="68"/>
        <v>43783</v>
      </c>
      <c r="F51" s="13">
        <f t="shared" si="69"/>
        <v>43784</v>
      </c>
      <c r="G51" s="14">
        <f t="shared" si="70"/>
        <v>43785</v>
      </c>
      <c r="I51" s="12">
        <f t="shared" ref="I51:I52" si="78">O50+1</f>
        <v>43814</v>
      </c>
      <c r="J51" s="13">
        <f t="shared" ref="J51:J52" si="79">I51+1</f>
        <v>43815</v>
      </c>
      <c r="K51" s="13">
        <f t="shared" si="71"/>
        <v>43816</v>
      </c>
      <c r="L51" s="13">
        <f t="shared" si="72"/>
        <v>43817</v>
      </c>
      <c r="M51" s="13">
        <f t="shared" si="73"/>
        <v>43818</v>
      </c>
      <c r="N51" s="13">
        <f t="shared" si="74"/>
        <v>43819</v>
      </c>
      <c r="O51" s="14">
        <f t="shared" si="75"/>
        <v>43820</v>
      </c>
    </row>
    <row r="52" spans="1:15" ht="61.95" customHeight="1" x14ac:dyDescent="0.2">
      <c r="A52" s="12">
        <f t="shared" si="76"/>
        <v>43786</v>
      </c>
      <c r="B52" s="13">
        <f t="shared" si="77"/>
        <v>43787</v>
      </c>
      <c r="C52" s="13">
        <f t="shared" si="66"/>
        <v>43788</v>
      </c>
      <c r="D52" s="13">
        <f t="shared" si="67"/>
        <v>43789</v>
      </c>
      <c r="E52" s="13">
        <f t="shared" si="68"/>
        <v>43790</v>
      </c>
      <c r="F52" s="13">
        <f t="shared" si="69"/>
        <v>43791</v>
      </c>
      <c r="G52" s="14">
        <f t="shared" si="70"/>
        <v>43792</v>
      </c>
      <c r="I52" s="12">
        <f t="shared" si="78"/>
        <v>43821</v>
      </c>
      <c r="J52" s="13">
        <f t="shared" si="79"/>
        <v>43822</v>
      </c>
      <c r="K52" s="13">
        <f t="shared" si="71"/>
        <v>43823</v>
      </c>
      <c r="L52" s="13">
        <f t="shared" si="72"/>
        <v>43824</v>
      </c>
      <c r="M52" s="13">
        <f t="shared" si="73"/>
        <v>43825</v>
      </c>
      <c r="N52" s="13">
        <f t="shared" si="74"/>
        <v>43826</v>
      </c>
      <c r="O52" s="14">
        <f t="shared" si="75"/>
        <v>43827</v>
      </c>
    </row>
    <row r="53" spans="1:15" ht="61.95" customHeight="1" x14ac:dyDescent="0.2">
      <c r="A53" s="12">
        <f>IF(DATE($G$1,D47+1,1)-1&gt;G52,G52+1,"")</f>
        <v>43793</v>
      </c>
      <c r="B53" s="13">
        <f>IF(DATE($G$1,D47+1,1)-1&gt;A53,A53+1,"")</f>
        <v>43794</v>
      </c>
      <c r="C53" s="13">
        <f>IF(DATE($G$1,D47+1,1)-1&gt;B53,B53+1,"")</f>
        <v>43795</v>
      </c>
      <c r="D53" s="13">
        <f>IF(DATE($G$1,D47+1,1)-1&gt;C53,C53+1,"")</f>
        <v>43796</v>
      </c>
      <c r="E53" s="13">
        <f>IF(DATE($G$1,D47+1,1)-1&gt;D53,D53+1,"")</f>
        <v>43797</v>
      </c>
      <c r="F53" s="13">
        <f>IF(DATE($G$1,D47+1,1)-1&gt;E53,E53+1,"")</f>
        <v>43798</v>
      </c>
      <c r="G53" s="14">
        <f>IF(DATE($G$1,D47+1,1)-1&gt;F53,F53+1,"")</f>
        <v>43799</v>
      </c>
      <c r="I53" s="12">
        <f>IF(DATE($G$1,L47+1,1)-1&gt;O52,O52+1,"")</f>
        <v>43828</v>
      </c>
      <c r="J53" s="13">
        <f>IF(DATE($G$1,L47+1,1)-1&gt;I53,I53+1,"")</f>
        <v>43829</v>
      </c>
      <c r="K53" s="13">
        <f>IF(DATE($G$1,L47+1,1)-1&gt;J53,J53+1,"")</f>
        <v>43830</v>
      </c>
      <c r="L53" s="13" t="str">
        <f>IF(DATE($G$1,L47+1,1)-1&gt;K53,K53+1,"")</f>
        <v/>
      </c>
      <c r="M53" s="13" t="str">
        <f>IF(DATE($G$1,L47+1,1)-1&gt;L53,L53+1,"")</f>
        <v/>
      </c>
      <c r="N53" s="13" t="str">
        <f>IF(DATE($G$1,L47+1,1)-1&gt;M53,M53+1,"")</f>
        <v/>
      </c>
      <c r="O53" s="14" t="str">
        <f>IF(DATE($G$1,L47+1,1)-1&gt;N53,N53+1,"")</f>
        <v/>
      </c>
    </row>
    <row r="54" spans="1:15" ht="61.95" customHeight="1" x14ac:dyDescent="0.2">
      <c r="A54" s="12" t="str">
        <f>IF(DATE($G$1,D47+1,1)-1&gt;G53,G53+1,"")</f>
        <v/>
      </c>
      <c r="B54" s="13" t="str">
        <f>IF(DATE($G$1,D47+1,1)-1&gt;A54,A54+1,"")</f>
        <v/>
      </c>
      <c r="C54" s="13" t="str">
        <f>IF(DATE($G$1,D47+1,1)-1&gt;B54,B54+1,"")</f>
        <v/>
      </c>
      <c r="D54" s="13" t="str">
        <f>IF(DATE($G$1,D47+1,1)-1&gt;C54,C54+1,"")</f>
        <v/>
      </c>
      <c r="E54" s="13" t="str">
        <f>IF(DATE($G$1,D47+1,1)-1&gt;D54,D54+1,"")</f>
        <v/>
      </c>
      <c r="F54" s="13" t="str">
        <f>IF(DATE($G$1,D47+1,1)-1&gt;E54,E54+1,"")</f>
        <v/>
      </c>
      <c r="G54" s="14" t="str">
        <f>IF(DATE($G$1,D47+1,1)-1&gt;F54,F54+1,"")</f>
        <v/>
      </c>
      <c r="I54" s="12" t="str">
        <f>IF(DATE($G$1,L47+1,1)-1&gt;O53,O53+1,"")</f>
        <v/>
      </c>
      <c r="J54" s="13" t="str">
        <f>IF(DATE($G$1,L47+1,1)-1&gt;I54,I54+1,"")</f>
        <v/>
      </c>
      <c r="K54" s="13" t="str">
        <f>IF(DATE($G$1,L47+1,1)-1&gt;J54,J54+1,"")</f>
        <v/>
      </c>
      <c r="L54" s="13" t="str">
        <f>IF(DATE($G$1,L47+1,1)-1&gt;K54,K54+1,"")</f>
        <v/>
      </c>
      <c r="M54" s="13" t="str">
        <f>IF(DATE($G$1,L47+1,1)-1&gt;L54,L54+1,"")</f>
        <v/>
      </c>
      <c r="N54" s="13" t="str">
        <f>IF(DATE($G$1,L47+1,1)-1&gt;M54,M54+1,"")</f>
        <v/>
      </c>
      <c r="O54" s="14" t="str">
        <f>IF(DATE($G$1,L47+1,1)-1&gt;N54,N54+1,"")</f>
        <v/>
      </c>
    </row>
  </sheetData>
  <mergeCells count="13">
    <mergeCell ref="E2:F2"/>
    <mergeCell ref="G1:I1"/>
    <mergeCell ref="M2:N2"/>
    <mergeCell ref="E11:F11"/>
    <mergeCell ref="M11:N11"/>
    <mergeCell ref="E20:F20"/>
    <mergeCell ref="E29:F29"/>
    <mergeCell ref="E38:F38"/>
    <mergeCell ref="E47:F47"/>
    <mergeCell ref="M20:N20"/>
    <mergeCell ref="M29:N29"/>
    <mergeCell ref="M38:N38"/>
    <mergeCell ref="M47:N47"/>
  </mergeCells>
  <phoneticPr fontId="1"/>
  <conditionalFormatting sqref="A4:G9">
    <cfRule type="expression" dxfId="81" priority="26">
      <formula>MATCH(A4,祝日,0)</formula>
    </cfRule>
  </conditionalFormatting>
  <conditionalFormatting sqref="A9:G9">
    <cfRule type="expression" dxfId="80" priority="25">
      <formula>$A$9=""</formula>
    </cfRule>
  </conditionalFormatting>
  <conditionalFormatting sqref="I4:O9">
    <cfRule type="expression" dxfId="79" priority="22">
      <formula>MATCH(I4,祝日,0)</formula>
    </cfRule>
  </conditionalFormatting>
  <conditionalFormatting sqref="I9:O9">
    <cfRule type="expression" dxfId="78" priority="21">
      <formula>$I$9=""</formula>
    </cfRule>
  </conditionalFormatting>
  <conditionalFormatting sqref="A13:G18">
    <cfRule type="expression" dxfId="77" priority="20">
      <formula>MATCH(A13,祝日,0)</formula>
    </cfRule>
  </conditionalFormatting>
  <conditionalFormatting sqref="A18:G18">
    <cfRule type="expression" dxfId="76" priority="19">
      <formula>$A$18=""</formula>
    </cfRule>
  </conditionalFormatting>
  <conditionalFormatting sqref="I13:O18">
    <cfRule type="expression" dxfId="75" priority="18">
      <formula>MATCH(I13,祝日,0)</formula>
    </cfRule>
  </conditionalFormatting>
  <conditionalFormatting sqref="I18:O18">
    <cfRule type="expression" dxfId="74" priority="17">
      <formula>$I$18=""</formula>
    </cfRule>
  </conditionalFormatting>
  <conditionalFormatting sqref="A22:G27">
    <cfRule type="expression" dxfId="73" priority="16">
      <formula>MATCH(A22,祝日,0)</formula>
    </cfRule>
  </conditionalFormatting>
  <conditionalFormatting sqref="A27:G27">
    <cfRule type="expression" dxfId="72" priority="15">
      <formula>$A$27=""</formula>
    </cfRule>
  </conditionalFormatting>
  <conditionalFormatting sqref="A31:G36">
    <cfRule type="expression" dxfId="71" priority="14">
      <formula>MATCH(A31,祝日,0)</formula>
    </cfRule>
  </conditionalFormatting>
  <conditionalFormatting sqref="A36:G36">
    <cfRule type="expression" dxfId="70" priority="13">
      <formula>$A$36=""</formula>
    </cfRule>
  </conditionalFormatting>
  <conditionalFormatting sqref="A40:G45">
    <cfRule type="expression" dxfId="69" priority="12">
      <formula>MATCH(A40,祝日,0)</formula>
    </cfRule>
  </conditionalFormatting>
  <conditionalFormatting sqref="A45:G45">
    <cfRule type="expression" dxfId="68" priority="11">
      <formula>$A$45=""</formula>
    </cfRule>
  </conditionalFormatting>
  <conditionalFormatting sqref="A49:G54">
    <cfRule type="expression" dxfId="67" priority="10">
      <formula>MATCH(A49,祝日,0)</formula>
    </cfRule>
  </conditionalFormatting>
  <conditionalFormatting sqref="A54:G54">
    <cfRule type="expression" dxfId="66" priority="9">
      <formula>$A$54=""</formula>
    </cfRule>
  </conditionalFormatting>
  <conditionalFormatting sqref="I22:O27">
    <cfRule type="expression" dxfId="65" priority="8">
      <formula>MATCH(I22,祝日,0)</formula>
    </cfRule>
  </conditionalFormatting>
  <conditionalFormatting sqref="I27:O27">
    <cfRule type="expression" dxfId="64" priority="7">
      <formula>$I$27=""</formula>
    </cfRule>
  </conditionalFormatting>
  <conditionalFormatting sqref="I31:O36">
    <cfRule type="expression" dxfId="63" priority="6">
      <formula>MATCH(I31,祝日,0)</formula>
    </cfRule>
  </conditionalFormatting>
  <conditionalFormatting sqref="I36:O36">
    <cfRule type="expression" dxfId="62" priority="5">
      <formula>$I$36=""</formula>
    </cfRule>
  </conditionalFormatting>
  <conditionalFormatting sqref="I40:O45">
    <cfRule type="expression" dxfId="61" priority="4">
      <formula>MATCH(I40,祝日,0)</formula>
    </cfRule>
  </conditionalFormatting>
  <conditionalFormatting sqref="I45:O45">
    <cfRule type="expression" dxfId="60" priority="3">
      <formula>$I$45=""</formula>
    </cfRule>
  </conditionalFormatting>
  <conditionalFormatting sqref="I49:O54">
    <cfRule type="expression" dxfId="59" priority="2">
      <formula>MATCH(I49,祝日,0)</formula>
    </cfRule>
  </conditionalFormatting>
  <conditionalFormatting sqref="I54:O54">
    <cfRule type="expression" dxfId="58" priority="1">
      <formula>$I$54=""</formula>
    </cfRule>
  </conditionalFormatting>
  <printOptions horizontalCentered="1" verticalCentered="1"/>
  <pageMargins left="0" right="0" top="0" bottom="0" header="0" footer="0"/>
  <pageSetup paperSize="9" scale="31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4"/>
  <sheetViews>
    <sheetView tabSelected="1" zoomScale="50" zoomScaleNormal="50" workbookViewId="0">
      <selection activeCell="E2" sqref="E2"/>
    </sheetView>
  </sheetViews>
  <sheetFormatPr defaultRowHeight="13.2" x14ac:dyDescent="0.2"/>
  <cols>
    <col min="1" max="1" width="2.21875" customWidth="1"/>
    <col min="2" max="8" width="18.77734375" customWidth="1"/>
    <col min="9" max="10" width="3.21875" customWidth="1"/>
    <col min="11" max="17" width="18.77734375" customWidth="1"/>
    <col min="18" max="18" width="1.88671875" customWidth="1"/>
    <col min="19" max="21" width="8.88671875" customWidth="1"/>
  </cols>
  <sheetData>
    <row r="1" spans="2:17" ht="69" customHeight="1" x14ac:dyDescent="0.2">
      <c r="H1" s="48">
        <v>2019</v>
      </c>
      <c r="I1" s="48"/>
      <c r="J1" s="48"/>
      <c r="K1" s="48"/>
    </row>
    <row r="2" spans="2:17" s="30" customFormat="1" ht="37.200000000000003" customHeight="1" x14ac:dyDescent="0.2">
      <c r="B2" s="28"/>
      <c r="C2" s="28"/>
      <c r="D2" s="44">
        <f>H1</f>
        <v>2019</v>
      </c>
      <c r="E2" s="5">
        <v>1</v>
      </c>
      <c r="F2" s="47">
        <f>DATE(D2,E2,1)</f>
        <v>43466</v>
      </c>
      <c r="G2" s="47"/>
      <c r="H2" s="28"/>
      <c r="K2" s="28"/>
      <c r="L2" s="28"/>
      <c r="M2" s="44">
        <f>H1</f>
        <v>2019</v>
      </c>
      <c r="N2" s="5">
        <v>2</v>
      </c>
      <c r="O2" s="47">
        <f>DATE(M2,N2,1)</f>
        <v>43497</v>
      </c>
      <c r="P2" s="47"/>
      <c r="Q2" s="28"/>
    </row>
    <row r="3" spans="2:17" ht="37.200000000000003" customHeight="1" x14ac:dyDescent="0.2">
      <c r="B3" s="24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5</v>
      </c>
      <c r="H3" s="26" t="s">
        <v>6</v>
      </c>
      <c r="K3" s="24" t="s">
        <v>0</v>
      </c>
      <c r="L3" s="25" t="s">
        <v>1</v>
      </c>
      <c r="M3" s="25" t="s">
        <v>2</v>
      </c>
      <c r="N3" s="25" t="s">
        <v>3</v>
      </c>
      <c r="O3" s="25" t="s">
        <v>4</v>
      </c>
      <c r="P3" s="25" t="s">
        <v>5</v>
      </c>
      <c r="Q3" s="26" t="s">
        <v>6</v>
      </c>
    </row>
    <row r="4" spans="2:17" ht="61.95" customHeight="1" x14ac:dyDescent="0.2">
      <c r="B4" s="12" t="str">
        <f>IF(TEXT(DATE($H$1,E2,1),"aaa")=B3,DATE($H$1,E2,1),"")</f>
        <v/>
      </c>
      <c r="C4" s="13" t="str">
        <f>IF(TEXT(DATE($H$1,E2,1),"aaa")=C3,DATE($H$1,E2,1),IF(B4="","",B4+1))</f>
        <v/>
      </c>
      <c r="D4" s="13">
        <f>IF(TEXT(DATE($H$1,E2,1),"aaa")=D3,DATE($H$1,E2,1),IF(C4="","",C4+1))</f>
        <v>43466</v>
      </c>
      <c r="E4" s="13">
        <f>IF(TEXT(DATE($H$1,E2,1),"aaa")=E3,DATE($H$1,E2,1),IF(D4="","",D4+1))</f>
        <v>43467</v>
      </c>
      <c r="F4" s="13">
        <f>IF(TEXT(DATE($H$1,E2,1),"aaa")=F3,DATE($H$1,E2,1),IF(E4="","",E4+1))</f>
        <v>43468</v>
      </c>
      <c r="G4" s="13">
        <f>IF(TEXT(DATE($H$1,E2,1),"aaa")=G3,DATE($H$1,E2,1),IF(F4="","",F4+1))</f>
        <v>43469</v>
      </c>
      <c r="H4" s="14">
        <f>IF(TEXT(DATE($H$1,E2,1),"aaa")=H3,DATE($H$1,E2,1),IF(G4="","",G4+1))</f>
        <v>43470</v>
      </c>
      <c r="K4" s="12" t="str">
        <f>IF(TEXT(DATE($H$1,N2,1),"aaa")=K3,DATE($H$1,N2,1),"")</f>
        <v/>
      </c>
      <c r="L4" s="13" t="str">
        <f>IF(TEXT(DATE($H$1,N2,1),"aaa")=L3,DATE($H$1,N2,1),IF(K4="","",K4+1))</f>
        <v/>
      </c>
      <c r="M4" s="13" t="str">
        <f>IF(TEXT(DATE($H$1,N2,1),"aaa")=M3,DATE($H$1,N2,1),IF(L4="","",L4+1))</f>
        <v/>
      </c>
      <c r="N4" s="13" t="str">
        <f>IF(TEXT(DATE($H$1,N2,1),"aaa")=N3,DATE($H$1,N2,1),IF(M4="","",M4+1))</f>
        <v/>
      </c>
      <c r="O4" s="13" t="str">
        <f>IF(TEXT(DATE($H$1,N2,1),"aaa")=O3,DATE($H$1,N2,1),IF(N4="","",N4+1))</f>
        <v/>
      </c>
      <c r="P4" s="13">
        <f>IF(TEXT(DATE($H$1,N2,1),"aaa")=P3,DATE($H$1,N2,1),IF(O4="","",O4+1))</f>
        <v>43497</v>
      </c>
      <c r="Q4" s="14">
        <f>IF(TEXT(DATE($H$1,N2,1),"aaa")=Q3,DATE($H$1,N2,1),IF(P4="","",P4+1))</f>
        <v>43498</v>
      </c>
    </row>
    <row r="5" spans="2:17" ht="61.95" customHeight="1" x14ac:dyDescent="0.2">
      <c r="B5" s="12">
        <f>H4+1</f>
        <v>43471</v>
      </c>
      <c r="C5" s="13">
        <f>B5+1</f>
        <v>43472</v>
      </c>
      <c r="D5" s="13">
        <f t="shared" ref="D5:H5" si="0">C5+1</f>
        <v>43473</v>
      </c>
      <c r="E5" s="13">
        <f t="shared" si="0"/>
        <v>43474</v>
      </c>
      <c r="F5" s="13">
        <f t="shared" si="0"/>
        <v>43475</v>
      </c>
      <c r="G5" s="13">
        <f t="shared" si="0"/>
        <v>43476</v>
      </c>
      <c r="H5" s="14">
        <f t="shared" si="0"/>
        <v>43477</v>
      </c>
      <c r="K5" s="12">
        <f>Q4+1</f>
        <v>43499</v>
      </c>
      <c r="L5" s="13">
        <f>K5+1</f>
        <v>43500</v>
      </c>
      <c r="M5" s="13">
        <f t="shared" ref="M5:Q7" si="1">L5+1</f>
        <v>43501</v>
      </c>
      <c r="N5" s="13">
        <f t="shared" si="1"/>
        <v>43502</v>
      </c>
      <c r="O5" s="13">
        <f t="shared" si="1"/>
        <v>43503</v>
      </c>
      <c r="P5" s="13">
        <f t="shared" si="1"/>
        <v>43504</v>
      </c>
      <c r="Q5" s="14">
        <f t="shared" si="1"/>
        <v>43505</v>
      </c>
    </row>
    <row r="6" spans="2:17" ht="61.95" customHeight="1" x14ac:dyDescent="0.2">
      <c r="B6" s="12">
        <f t="shared" ref="B6:B7" si="2">H5+1</f>
        <v>43478</v>
      </c>
      <c r="C6" s="13">
        <f t="shared" ref="C6:H7" si="3">B6+1</f>
        <v>43479</v>
      </c>
      <c r="D6" s="13">
        <f t="shared" si="3"/>
        <v>43480</v>
      </c>
      <c r="E6" s="13">
        <f t="shared" si="3"/>
        <v>43481</v>
      </c>
      <c r="F6" s="13">
        <f t="shared" si="3"/>
        <v>43482</v>
      </c>
      <c r="G6" s="13">
        <f t="shared" si="3"/>
        <v>43483</v>
      </c>
      <c r="H6" s="14">
        <f t="shared" si="3"/>
        <v>43484</v>
      </c>
      <c r="K6" s="12">
        <f t="shared" ref="K6:K7" si="4">Q5+1</f>
        <v>43506</v>
      </c>
      <c r="L6" s="13">
        <f t="shared" ref="L6:L7" si="5">K6+1</f>
        <v>43507</v>
      </c>
      <c r="M6" s="13">
        <f t="shared" si="1"/>
        <v>43508</v>
      </c>
      <c r="N6" s="13">
        <f t="shared" si="1"/>
        <v>43509</v>
      </c>
      <c r="O6" s="13">
        <f t="shared" si="1"/>
        <v>43510</v>
      </c>
      <c r="P6" s="13">
        <f t="shared" si="1"/>
        <v>43511</v>
      </c>
      <c r="Q6" s="14">
        <f t="shared" si="1"/>
        <v>43512</v>
      </c>
    </row>
    <row r="7" spans="2:17" ht="61.95" customHeight="1" x14ac:dyDescent="0.2">
      <c r="B7" s="12">
        <f t="shared" si="2"/>
        <v>43485</v>
      </c>
      <c r="C7" s="13">
        <f t="shared" si="3"/>
        <v>43486</v>
      </c>
      <c r="D7" s="13">
        <f t="shared" si="3"/>
        <v>43487</v>
      </c>
      <c r="E7" s="13">
        <f t="shared" si="3"/>
        <v>43488</v>
      </c>
      <c r="F7" s="13">
        <f t="shared" si="3"/>
        <v>43489</v>
      </c>
      <c r="G7" s="13">
        <f t="shared" si="3"/>
        <v>43490</v>
      </c>
      <c r="H7" s="14">
        <f t="shared" si="3"/>
        <v>43491</v>
      </c>
      <c r="K7" s="12">
        <f t="shared" si="4"/>
        <v>43513</v>
      </c>
      <c r="L7" s="13">
        <f t="shared" si="5"/>
        <v>43514</v>
      </c>
      <c r="M7" s="13">
        <f t="shared" si="1"/>
        <v>43515</v>
      </c>
      <c r="N7" s="13">
        <f t="shared" si="1"/>
        <v>43516</v>
      </c>
      <c r="O7" s="13">
        <f t="shared" si="1"/>
        <v>43517</v>
      </c>
      <c r="P7" s="13">
        <f t="shared" si="1"/>
        <v>43518</v>
      </c>
      <c r="Q7" s="14">
        <f t="shared" si="1"/>
        <v>43519</v>
      </c>
    </row>
    <row r="8" spans="2:17" ht="61.95" customHeight="1" x14ac:dyDescent="0.2">
      <c r="B8" s="12">
        <f>IF(DATE($H$1,E2+1,1)-1&gt;H7,H7+1,"")</f>
        <v>43492</v>
      </c>
      <c r="C8" s="13">
        <f>IF(DATE($H$1,E2+1,1)-1&gt;B8,B8+1,"")</f>
        <v>43493</v>
      </c>
      <c r="D8" s="13">
        <f>IF(DATE($H$1,E2+1,1)-1&gt;C8,C8+1,"")</f>
        <v>43494</v>
      </c>
      <c r="E8" s="13">
        <f>IF(DATE($H$1,E2+1,1)-1&gt;D8,D8+1,"")</f>
        <v>43495</v>
      </c>
      <c r="F8" s="13">
        <f>IF(DATE($H$1,E2+1,1)-1&gt;E8,E8+1,"")</f>
        <v>43496</v>
      </c>
      <c r="G8" s="13" t="str">
        <f>IF(DATE($H$1,E2+1,1)-1&gt;F8,F8+1,"")</f>
        <v/>
      </c>
      <c r="H8" s="14" t="str">
        <f>IF(DATE($H$1,E2+1,1)-1&gt;G8,G8+1,"")</f>
        <v/>
      </c>
      <c r="K8" s="12">
        <f>IF(DATE($H$1,N2+1,1)-1&gt;Q7,Q7+1,"")</f>
        <v>43520</v>
      </c>
      <c r="L8" s="13">
        <f>IF(DATE($H$1,N2+1,1)-1&gt;K8,K8+1,"")</f>
        <v>43521</v>
      </c>
      <c r="M8" s="13">
        <f>IF(DATE($H$1,N2+1,1)-1&gt;L8,L8+1,"")</f>
        <v>43522</v>
      </c>
      <c r="N8" s="13">
        <f>IF(DATE($H$1,N2+1,1)-1&gt;M8,M8+1,"")</f>
        <v>43523</v>
      </c>
      <c r="O8" s="13">
        <f>IF(DATE($H$1,N2+1,1)-1&gt;N8,N8+1,"")</f>
        <v>43524</v>
      </c>
      <c r="P8" s="13" t="str">
        <f>IF(DATE($H$1,N2+1,1)-1&gt;O8,O8+1,"")</f>
        <v/>
      </c>
      <c r="Q8" s="14" t="str">
        <f>IF(DATE($H$1,N2+1,1)-1&gt;P8,P8+1,"")</f>
        <v/>
      </c>
    </row>
    <row r="9" spans="2:17" ht="61.95" customHeight="1" x14ac:dyDescent="0.2">
      <c r="B9" s="12" t="str">
        <f>IF(DATE($H$1,E2+1,1)-1&gt;H8,H8+1,"")</f>
        <v/>
      </c>
      <c r="C9" s="13" t="str">
        <f>IF(DATE($H$1,E2+1,1)-1&gt;B9,B9+1,"")</f>
        <v/>
      </c>
      <c r="D9" s="13" t="str">
        <f>IF(DATE($H$1,E2+1,1)-1&gt;C9,C9+1,"")</f>
        <v/>
      </c>
      <c r="E9" s="13" t="str">
        <f>IF(DATE($H$1,E2+1,1)-1&gt;D9,D9+1,"")</f>
        <v/>
      </c>
      <c r="F9" s="13" t="str">
        <f>IF(DATE($H$1,E2+1,1)-1&gt;E9,E9+1,"")</f>
        <v/>
      </c>
      <c r="G9" s="13" t="str">
        <f>IF(DATE($H$1,E2+1,1)-1&gt;F9,F9+1,"")</f>
        <v/>
      </c>
      <c r="H9" s="14" t="str">
        <f>IF(DATE($H$1,E2+1,1)-1&gt;G9,G9+1,"")</f>
        <v/>
      </c>
      <c r="K9" s="12" t="str">
        <f>IF(DATE($H$1,N2+1,1)-1&gt;Q8,Q8+1,"")</f>
        <v/>
      </c>
      <c r="L9" s="13" t="str">
        <f>IF(DATE($H$1,N2+1,1)-1&gt;K9,K9+1,"")</f>
        <v/>
      </c>
      <c r="M9" s="13" t="str">
        <f>IF(DATE($H$1,N2+1,1)-1&gt;L9,L9+1,"")</f>
        <v/>
      </c>
      <c r="N9" s="13" t="str">
        <f>IF(DATE($H$1,N2+1,1)-1&gt;M9,M9+1,"")</f>
        <v/>
      </c>
      <c r="O9" s="13" t="str">
        <f>IF(DATE($H$1,N2+1,1)-1&gt;N9,N9+1,"")</f>
        <v/>
      </c>
      <c r="P9" s="13" t="str">
        <f>IF(DATE($H$1,N2+1,1)-1&gt;O9,O9+1,"")</f>
        <v/>
      </c>
      <c r="Q9" s="14" t="str">
        <f>IF(DATE($H$1,N2+1,1)-1&gt;P9,P9+1,"")</f>
        <v/>
      </c>
    </row>
    <row r="10" spans="2:17" ht="12.6" customHeight="1" x14ac:dyDescent="0.2"/>
    <row r="11" spans="2:17" s="30" customFormat="1" ht="33" x14ac:dyDescent="0.2">
      <c r="B11" s="28"/>
      <c r="C11" s="28"/>
      <c r="D11" s="44">
        <f>H1</f>
        <v>2019</v>
      </c>
      <c r="E11" s="5">
        <v>3</v>
      </c>
      <c r="F11" s="47">
        <f>DATE(D11,E11,1)</f>
        <v>43525</v>
      </c>
      <c r="G11" s="47"/>
      <c r="H11" s="28"/>
      <c r="K11" s="28"/>
      <c r="L11" s="28"/>
      <c r="M11" s="44">
        <f>H1</f>
        <v>2019</v>
      </c>
      <c r="N11" s="5">
        <v>4</v>
      </c>
      <c r="O11" s="47">
        <f>DATE(M11,N11,1)</f>
        <v>43556</v>
      </c>
      <c r="P11" s="47"/>
      <c r="Q11" s="28"/>
    </row>
    <row r="12" spans="2:17" ht="33" x14ac:dyDescent="0.2">
      <c r="B12" s="24" t="s">
        <v>0</v>
      </c>
      <c r="C12" s="25" t="s">
        <v>1</v>
      </c>
      <c r="D12" s="25" t="s">
        <v>2</v>
      </c>
      <c r="E12" s="25" t="s">
        <v>3</v>
      </c>
      <c r="F12" s="25" t="s">
        <v>4</v>
      </c>
      <c r="G12" s="25" t="s">
        <v>5</v>
      </c>
      <c r="H12" s="26" t="s">
        <v>6</v>
      </c>
      <c r="K12" s="24" t="s">
        <v>0</v>
      </c>
      <c r="L12" s="25" t="s">
        <v>1</v>
      </c>
      <c r="M12" s="25" t="s">
        <v>2</v>
      </c>
      <c r="N12" s="25" t="s">
        <v>3</v>
      </c>
      <c r="O12" s="25" t="s">
        <v>4</v>
      </c>
      <c r="P12" s="25" t="s">
        <v>5</v>
      </c>
      <c r="Q12" s="26" t="s">
        <v>6</v>
      </c>
    </row>
    <row r="13" spans="2:17" ht="61.95" customHeight="1" x14ac:dyDescent="0.2">
      <c r="B13" s="12" t="str">
        <f>IF(TEXT(DATE($H$1,E11,1),"aaa")=B12,DATE($H$1,E11,1),"")</f>
        <v/>
      </c>
      <c r="C13" s="13" t="str">
        <f>IF(TEXT(DATE($H$1,E11,1),"aaa")=C12,DATE($H$1,E11,1),IF(B13="","",B13+1))</f>
        <v/>
      </c>
      <c r="D13" s="13" t="str">
        <f>IF(TEXT(DATE($H$1,E11,1),"aaa")=D12,DATE($H$1,E11,1),IF(C13="","",C13+1))</f>
        <v/>
      </c>
      <c r="E13" s="13" t="str">
        <f>IF(TEXT(DATE($H$1,E11,1),"aaa")=E12,DATE($H$1,E11,1),IF(D13="","",D13+1))</f>
        <v/>
      </c>
      <c r="F13" s="13" t="str">
        <f>IF(TEXT(DATE($H$1,E11,1),"aaa")=F12,DATE($H$1,E11,1),IF(E13="","",E13+1))</f>
        <v/>
      </c>
      <c r="G13" s="13">
        <f>IF(TEXT(DATE($H$1,E11,1),"aaa")=G12,DATE($H$1,E11,1),IF(F13="","",F13+1))</f>
        <v>43525</v>
      </c>
      <c r="H13" s="14">
        <f>IF(TEXT(DATE($H$1,E11,1),"aaa")=H12,DATE($H$1,E11,1),IF(G13="","",G13+1))</f>
        <v>43526</v>
      </c>
      <c r="K13" s="12" t="str">
        <f>IF(TEXT(DATE($H$1,N11,1),"aaa")=K12,DATE($H$1,N11,1),"")</f>
        <v/>
      </c>
      <c r="L13" s="13">
        <f>IF(TEXT(DATE($H$1,N11,1),"aaa")=L12,DATE($H$1,N11,1),IF(K13="","",K13+1))</f>
        <v>43556</v>
      </c>
      <c r="M13" s="13">
        <f>IF(TEXT(DATE($H$1,N11,1),"aaa")=M12,DATE($H$1,N11,1),IF(L13="","",L13+1))</f>
        <v>43557</v>
      </c>
      <c r="N13" s="13">
        <f>IF(TEXT(DATE($H$1,N11,1),"aaa")=N12,DATE($H$1,N11,1),IF(M13="","",M13+1))</f>
        <v>43558</v>
      </c>
      <c r="O13" s="13">
        <f>IF(TEXT(DATE($H$1,N11,1),"aaa")=O12,DATE($H$1,N11,1),IF(N13="","",N13+1))</f>
        <v>43559</v>
      </c>
      <c r="P13" s="13">
        <f>IF(TEXT(DATE($H$1,N11,1),"aaa")=P12,DATE($H$1,N11,1),IF(O13="","",O13+1))</f>
        <v>43560</v>
      </c>
      <c r="Q13" s="14">
        <f>IF(TEXT(DATE($H$1,N11,1),"aaa")=Q12,DATE($H$1,N11,1),IF(P13="","",P13+1))</f>
        <v>43561</v>
      </c>
    </row>
    <row r="14" spans="2:17" ht="61.95" customHeight="1" x14ac:dyDescent="0.2">
      <c r="B14" s="12">
        <f>H13+1</f>
        <v>43527</v>
      </c>
      <c r="C14" s="13">
        <f>B14+1</f>
        <v>43528</v>
      </c>
      <c r="D14" s="13">
        <f t="shared" ref="D14:H16" si="6">C14+1</f>
        <v>43529</v>
      </c>
      <c r="E14" s="13">
        <f t="shared" si="6"/>
        <v>43530</v>
      </c>
      <c r="F14" s="13">
        <f t="shared" si="6"/>
        <v>43531</v>
      </c>
      <c r="G14" s="13">
        <f t="shared" si="6"/>
        <v>43532</v>
      </c>
      <c r="H14" s="14">
        <f t="shared" si="6"/>
        <v>43533</v>
      </c>
      <c r="K14" s="12">
        <f>Q13+1</f>
        <v>43562</v>
      </c>
      <c r="L14" s="13">
        <f>K14+1</f>
        <v>43563</v>
      </c>
      <c r="M14" s="13">
        <f t="shared" ref="M14:Q16" si="7">L14+1</f>
        <v>43564</v>
      </c>
      <c r="N14" s="13">
        <f t="shared" si="7"/>
        <v>43565</v>
      </c>
      <c r="O14" s="13">
        <f t="shared" si="7"/>
        <v>43566</v>
      </c>
      <c r="P14" s="13">
        <f t="shared" si="7"/>
        <v>43567</v>
      </c>
      <c r="Q14" s="14">
        <f t="shared" si="7"/>
        <v>43568</v>
      </c>
    </row>
    <row r="15" spans="2:17" ht="61.95" customHeight="1" x14ac:dyDescent="0.2">
      <c r="B15" s="12">
        <f t="shared" ref="B15:B16" si="8">H14+1</f>
        <v>43534</v>
      </c>
      <c r="C15" s="13">
        <f t="shared" ref="C15:C16" si="9">B15+1</f>
        <v>43535</v>
      </c>
      <c r="D15" s="13">
        <f t="shared" si="6"/>
        <v>43536</v>
      </c>
      <c r="E15" s="13">
        <f t="shared" si="6"/>
        <v>43537</v>
      </c>
      <c r="F15" s="13">
        <f t="shared" si="6"/>
        <v>43538</v>
      </c>
      <c r="G15" s="13">
        <f t="shared" si="6"/>
        <v>43539</v>
      </c>
      <c r="H15" s="14">
        <f t="shared" si="6"/>
        <v>43540</v>
      </c>
      <c r="K15" s="12">
        <f t="shared" ref="K15:K16" si="10">Q14+1</f>
        <v>43569</v>
      </c>
      <c r="L15" s="13">
        <f t="shared" ref="L15:L16" si="11">K15+1</f>
        <v>43570</v>
      </c>
      <c r="M15" s="13">
        <f t="shared" si="7"/>
        <v>43571</v>
      </c>
      <c r="N15" s="13">
        <f t="shared" si="7"/>
        <v>43572</v>
      </c>
      <c r="O15" s="13">
        <f t="shared" si="7"/>
        <v>43573</v>
      </c>
      <c r="P15" s="13">
        <f t="shared" si="7"/>
        <v>43574</v>
      </c>
      <c r="Q15" s="14">
        <f t="shared" si="7"/>
        <v>43575</v>
      </c>
    </row>
    <row r="16" spans="2:17" ht="61.95" customHeight="1" x14ac:dyDescent="0.2">
      <c r="B16" s="12">
        <f t="shared" si="8"/>
        <v>43541</v>
      </c>
      <c r="C16" s="13">
        <f t="shared" si="9"/>
        <v>43542</v>
      </c>
      <c r="D16" s="13">
        <f t="shared" si="6"/>
        <v>43543</v>
      </c>
      <c r="E16" s="13">
        <f t="shared" si="6"/>
        <v>43544</v>
      </c>
      <c r="F16" s="13">
        <f t="shared" si="6"/>
        <v>43545</v>
      </c>
      <c r="G16" s="13">
        <f t="shared" si="6"/>
        <v>43546</v>
      </c>
      <c r="H16" s="14">
        <f t="shared" si="6"/>
        <v>43547</v>
      </c>
      <c r="K16" s="12">
        <f t="shared" si="10"/>
        <v>43576</v>
      </c>
      <c r="L16" s="13">
        <f t="shared" si="11"/>
        <v>43577</v>
      </c>
      <c r="M16" s="13">
        <f t="shared" si="7"/>
        <v>43578</v>
      </c>
      <c r="N16" s="13">
        <f t="shared" si="7"/>
        <v>43579</v>
      </c>
      <c r="O16" s="13">
        <f t="shared" si="7"/>
        <v>43580</v>
      </c>
      <c r="P16" s="13">
        <f t="shared" si="7"/>
        <v>43581</v>
      </c>
      <c r="Q16" s="14">
        <f t="shared" si="7"/>
        <v>43582</v>
      </c>
    </row>
    <row r="17" spans="2:17" ht="61.95" customHeight="1" x14ac:dyDescent="0.2">
      <c r="B17" s="12">
        <f>IF(DATE($H$1,E11+1,1)-1&gt;H16,H16+1,"")</f>
        <v>43548</v>
      </c>
      <c r="C17" s="13">
        <f>IF(DATE($H$1,E11+1,1)-1&gt;B17,B17+1,"")</f>
        <v>43549</v>
      </c>
      <c r="D17" s="13">
        <f>IF(DATE($H$1,E11+1,1)-1&gt;C17,C17+1,"")</f>
        <v>43550</v>
      </c>
      <c r="E17" s="13">
        <f>IF(DATE($H$1,E11+1,1)-1&gt;D17,D17+1,"")</f>
        <v>43551</v>
      </c>
      <c r="F17" s="13">
        <f>IF(DATE($H$1,E11+1,1)-1&gt;E17,E17+1,"")</f>
        <v>43552</v>
      </c>
      <c r="G17" s="13">
        <f>IF(DATE($H$1,E11+1,1)-1&gt;F17,F17+1,"")</f>
        <v>43553</v>
      </c>
      <c r="H17" s="14">
        <f>IF(DATE($H$1,E11+1,1)-1&gt;G17,G17+1,"")</f>
        <v>43554</v>
      </c>
      <c r="K17" s="12">
        <f>IF(DATE($H$1,N11+1,1)-1&gt;Q16,Q16+1,"")</f>
        <v>43583</v>
      </c>
      <c r="L17" s="13">
        <f>IF(DATE($H$1,N11+1,1)-1&gt;K17,K17+1,"")</f>
        <v>43584</v>
      </c>
      <c r="M17" s="13">
        <f>IF(DATE($H$1,N11+1,1)-1&gt;L17,L17+1,"")</f>
        <v>43585</v>
      </c>
      <c r="N17" s="13" t="str">
        <f>IF(DATE($H$1,N11+1,1)-1&gt;M17,M17+1,"")</f>
        <v/>
      </c>
      <c r="O17" s="13" t="str">
        <f>IF(DATE($H$1,N11+1,1)-1&gt;N17,N17+1,"")</f>
        <v/>
      </c>
      <c r="P17" s="13" t="str">
        <f>IF(DATE($H$1,N11+1,1)-1&gt;O17,O17+1,"")</f>
        <v/>
      </c>
      <c r="Q17" s="14" t="str">
        <f>IF(DATE($H$1,N11+1,1)-1&gt;P17,P17+1,"")</f>
        <v/>
      </c>
    </row>
    <row r="18" spans="2:17" ht="61.95" customHeight="1" x14ac:dyDescent="0.2">
      <c r="B18" s="12">
        <f>IF(DATE($H$1,E11+1,1)-1&gt;H17,H17+1,"")</f>
        <v>43555</v>
      </c>
      <c r="C18" s="13" t="str">
        <f>IF(DATE($H$1,E11+1,1)-1&gt;B18,B18+1,"")</f>
        <v/>
      </c>
      <c r="D18" s="13" t="str">
        <f>IF(DATE($H$1,E11+1,1)-1&gt;C18,C18+1,"")</f>
        <v/>
      </c>
      <c r="E18" s="13" t="str">
        <f>IF(DATE($H$1,E11+1,1)-1&gt;D18,D18+1,"")</f>
        <v/>
      </c>
      <c r="F18" s="13" t="str">
        <f>IF(DATE($H$1,E11+1,1)-1&gt;E18,E18+1,"")</f>
        <v/>
      </c>
      <c r="G18" s="13" t="str">
        <f>IF(DATE($H$1,E11+1,1)-1&gt;F18,F18+1,"")</f>
        <v/>
      </c>
      <c r="H18" s="14" t="str">
        <f>IF(DATE($H$1,E11+1,1)-1&gt;G18,G18+1,"")</f>
        <v/>
      </c>
      <c r="K18" s="12" t="str">
        <f>IF(DATE($H$1,N11+1,1)-1&gt;Q17,Q17+1,"")</f>
        <v/>
      </c>
      <c r="L18" s="13" t="str">
        <f>IF(DATE($H$1,N11+1,1)-1&gt;K18,K18+1,"")</f>
        <v/>
      </c>
      <c r="M18" s="13" t="str">
        <f>IF(DATE($H$1,N11+1,1)-1&gt;L18,L18+1,"")</f>
        <v/>
      </c>
      <c r="N18" s="13" t="str">
        <f>IF(DATE($H$1,N11+1,1)-1&gt;M18,M18+1,"")</f>
        <v/>
      </c>
      <c r="O18" s="13" t="str">
        <f>IF(DATE($H$1,N11+1,1)-1&gt;N18,N18+1,"")</f>
        <v/>
      </c>
      <c r="P18" s="13" t="str">
        <f>IF(DATE($H$1,N11+1,1)-1&gt;O18,O18+1,"")</f>
        <v/>
      </c>
      <c r="Q18" s="14" t="str">
        <f>IF(DATE($H$1,N11+1,1)-1&gt;P18,P18+1,"")</f>
        <v/>
      </c>
    </row>
    <row r="19" spans="2:17" ht="12.6" customHeight="1" x14ac:dyDescent="0.2"/>
    <row r="20" spans="2:17" s="30" customFormat="1" ht="33" x14ac:dyDescent="0.2">
      <c r="B20" s="28"/>
      <c r="C20" s="28"/>
      <c r="D20" s="44">
        <f>H1</f>
        <v>2019</v>
      </c>
      <c r="E20" s="5">
        <v>5</v>
      </c>
      <c r="F20" s="47">
        <f>DATE(D20,E20,1)</f>
        <v>43586</v>
      </c>
      <c r="G20" s="47"/>
      <c r="H20" s="28"/>
      <c r="K20" s="28"/>
      <c r="L20" s="28"/>
      <c r="M20" s="44">
        <f>H1</f>
        <v>2019</v>
      </c>
      <c r="N20" s="5">
        <v>6</v>
      </c>
      <c r="O20" s="47">
        <f>DATE(M20,N20,1)</f>
        <v>43617</v>
      </c>
      <c r="P20" s="47"/>
      <c r="Q20" s="28"/>
    </row>
    <row r="21" spans="2:17" ht="33" x14ac:dyDescent="0.2">
      <c r="B21" s="24" t="s">
        <v>0</v>
      </c>
      <c r="C21" s="25" t="s">
        <v>1</v>
      </c>
      <c r="D21" s="25" t="s">
        <v>2</v>
      </c>
      <c r="E21" s="25" t="s">
        <v>3</v>
      </c>
      <c r="F21" s="25" t="s">
        <v>4</v>
      </c>
      <c r="G21" s="25" t="s">
        <v>5</v>
      </c>
      <c r="H21" s="26" t="s">
        <v>6</v>
      </c>
      <c r="K21" s="24" t="s">
        <v>0</v>
      </c>
      <c r="L21" s="25" t="s">
        <v>1</v>
      </c>
      <c r="M21" s="25" t="s">
        <v>2</v>
      </c>
      <c r="N21" s="25" t="s">
        <v>3</v>
      </c>
      <c r="O21" s="25" t="s">
        <v>4</v>
      </c>
      <c r="P21" s="25" t="s">
        <v>5</v>
      </c>
      <c r="Q21" s="26" t="s">
        <v>6</v>
      </c>
    </row>
    <row r="22" spans="2:17" ht="61.95" customHeight="1" x14ac:dyDescent="0.2">
      <c r="B22" s="12" t="str">
        <f>IF(TEXT(DATE($H$1,E20,1),"aaa")=B21,DATE($H$1,E20,1),"")</f>
        <v/>
      </c>
      <c r="C22" s="13" t="str">
        <f>IF(TEXT(DATE($H$1,E20,1),"aaa")=C21,DATE($H$1,E20,1),IF(B22="","",B22+1))</f>
        <v/>
      </c>
      <c r="D22" s="13" t="str">
        <f>IF(TEXT(DATE($H$1,E20,1),"aaa")=D21,DATE($H$1,E20,1),IF(C22="","",C22+1))</f>
        <v/>
      </c>
      <c r="E22" s="13">
        <f>IF(TEXT(DATE($H$1,E20,1),"aaa")=E21,DATE($H$1,E20,1),IF(D22="","",D22+1))</f>
        <v>43586</v>
      </c>
      <c r="F22" s="13">
        <f>IF(TEXT(DATE($H$1,E20,1),"aaa")=F21,DATE($H$1,E20,1),IF(E22="","",E22+1))</f>
        <v>43587</v>
      </c>
      <c r="G22" s="13">
        <f>IF(TEXT(DATE($H$1,E20,1),"aaa")=G21,DATE($H$1,E20,1),IF(F22="","",F22+1))</f>
        <v>43588</v>
      </c>
      <c r="H22" s="14">
        <f>IF(TEXT(DATE($H$1,E20,1),"aaa")=H21,DATE($H$1,E20,1),IF(G22="","",G22+1))</f>
        <v>43589</v>
      </c>
      <c r="K22" s="12" t="str">
        <f>IF(TEXT(DATE($H$1,N20,1),"aaa")=K21,DATE($H$1,N20,1),"")</f>
        <v/>
      </c>
      <c r="L22" s="13" t="str">
        <f>IF(TEXT(DATE($H$1,N20,1),"aaa")=L21,DATE($H$1,N20,1),IF(K22="","",K22+1))</f>
        <v/>
      </c>
      <c r="M22" s="13" t="str">
        <f>IF(TEXT(DATE($H$1,N20,1),"aaa")=M21,DATE($H$1,N20,1),IF(L22="","",L22+1))</f>
        <v/>
      </c>
      <c r="N22" s="13" t="str">
        <f>IF(TEXT(DATE($H$1,N20,1),"aaa")=N21,DATE($H$1,N20,1),IF(M22="","",M22+1))</f>
        <v/>
      </c>
      <c r="O22" s="13" t="str">
        <f>IF(TEXT(DATE($H$1,N20,1),"aaa")=O21,DATE($H$1,N20,1),IF(N22="","",N22+1))</f>
        <v/>
      </c>
      <c r="P22" s="13" t="str">
        <f>IF(TEXT(DATE($H$1,N20,1),"aaa")=P21,DATE($H$1,N20,1),IF(O22="","",O22+1))</f>
        <v/>
      </c>
      <c r="Q22" s="14">
        <f>IF(TEXT(DATE($H$1,N20,1),"aaa")=Q21,DATE($H$1,N20,1),IF(P22="","",P22+1))</f>
        <v>43617</v>
      </c>
    </row>
    <row r="23" spans="2:17" ht="61.95" customHeight="1" x14ac:dyDescent="0.2">
      <c r="B23" s="12">
        <f>H22+1</f>
        <v>43590</v>
      </c>
      <c r="C23" s="13">
        <f>B23+1</f>
        <v>43591</v>
      </c>
      <c r="D23" s="13">
        <f t="shared" ref="D23:H25" si="12">C23+1</f>
        <v>43592</v>
      </c>
      <c r="E23" s="13">
        <f t="shared" si="12"/>
        <v>43593</v>
      </c>
      <c r="F23" s="13">
        <f t="shared" si="12"/>
        <v>43594</v>
      </c>
      <c r="G23" s="13">
        <f t="shared" si="12"/>
        <v>43595</v>
      </c>
      <c r="H23" s="14">
        <f t="shared" si="12"/>
        <v>43596</v>
      </c>
      <c r="K23" s="12">
        <f>Q22+1</f>
        <v>43618</v>
      </c>
      <c r="L23" s="13">
        <f>K23+1</f>
        <v>43619</v>
      </c>
      <c r="M23" s="13">
        <f t="shared" ref="M23:Q25" si="13">L23+1</f>
        <v>43620</v>
      </c>
      <c r="N23" s="13">
        <f t="shared" si="13"/>
        <v>43621</v>
      </c>
      <c r="O23" s="13">
        <f t="shared" si="13"/>
        <v>43622</v>
      </c>
      <c r="P23" s="13">
        <f t="shared" si="13"/>
        <v>43623</v>
      </c>
      <c r="Q23" s="14">
        <f t="shared" si="13"/>
        <v>43624</v>
      </c>
    </row>
    <row r="24" spans="2:17" ht="61.95" customHeight="1" x14ac:dyDescent="0.2">
      <c r="B24" s="12">
        <f t="shared" ref="B24:B25" si="14">H23+1</f>
        <v>43597</v>
      </c>
      <c r="C24" s="13">
        <f t="shared" ref="C24:C25" si="15">B24+1</f>
        <v>43598</v>
      </c>
      <c r="D24" s="13">
        <f t="shared" si="12"/>
        <v>43599</v>
      </c>
      <c r="E24" s="13">
        <f t="shared" si="12"/>
        <v>43600</v>
      </c>
      <c r="F24" s="13">
        <f t="shared" si="12"/>
        <v>43601</v>
      </c>
      <c r="G24" s="13">
        <f t="shared" si="12"/>
        <v>43602</v>
      </c>
      <c r="H24" s="14">
        <f t="shared" si="12"/>
        <v>43603</v>
      </c>
      <c r="K24" s="12">
        <f t="shared" ref="K24:K25" si="16">Q23+1</f>
        <v>43625</v>
      </c>
      <c r="L24" s="13">
        <f t="shared" ref="L24:L25" si="17">K24+1</f>
        <v>43626</v>
      </c>
      <c r="M24" s="13">
        <f t="shared" si="13"/>
        <v>43627</v>
      </c>
      <c r="N24" s="13">
        <f t="shared" si="13"/>
        <v>43628</v>
      </c>
      <c r="O24" s="13">
        <f t="shared" si="13"/>
        <v>43629</v>
      </c>
      <c r="P24" s="13">
        <f t="shared" si="13"/>
        <v>43630</v>
      </c>
      <c r="Q24" s="14">
        <f t="shared" si="13"/>
        <v>43631</v>
      </c>
    </row>
    <row r="25" spans="2:17" ht="61.95" customHeight="1" x14ac:dyDescent="0.2">
      <c r="B25" s="12">
        <f t="shared" si="14"/>
        <v>43604</v>
      </c>
      <c r="C25" s="13">
        <f t="shared" si="15"/>
        <v>43605</v>
      </c>
      <c r="D25" s="13">
        <f t="shared" si="12"/>
        <v>43606</v>
      </c>
      <c r="E25" s="13">
        <f t="shared" si="12"/>
        <v>43607</v>
      </c>
      <c r="F25" s="13">
        <f t="shared" si="12"/>
        <v>43608</v>
      </c>
      <c r="G25" s="13">
        <f t="shared" si="12"/>
        <v>43609</v>
      </c>
      <c r="H25" s="14">
        <f t="shared" si="12"/>
        <v>43610</v>
      </c>
      <c r="K25" s="12">
        <f t="shared" si="16"/>
        <v>43632</v>
      </c>
      <c r="L25" s="13">
        <f t="shared" si="17"/>
        <v>43633</v>
      </c>
      <c r="M25" s="13">
        <f t="shared" si="13"/>
        <v>43634</v>
      </c>
      <c r="N25" s="13">
        <f t="shared" si="13"/>
        <v>43635</v>
      </c>
      <c r="O25" s="13">
        <f t="shared" si="13"/>
        <v>43636</v>
      </c>
      <c r="P25" s="13">
        <f t="shared" si="13"/>
        <v>43637</v>
      </c>
      <c r="Q25" s="14">
        <f t="shared" si="13"/>
        <v>43638</v>
      </c>
    </row>
    <row r="26" spans="2:17" ht="61.95" customHeight="1" x14ac:dyDescent="0.2">
      <c r="B26" s="12">
        <f>IF(DATE($H$1,E20+1,1)-1&gt;H25,H25+1,"")</f>
        <v>43611</v>
      </c>
      <c r="C26" s="13">
        <f>IF(DATE($H$1,E20+1,1)-1&gt;B26,B26+1,"")</f>
        <v>43612</v>
      </c>
      <c r="D26" s="13">
        <f>IF(DATE($H$1,E20+1,1)-1&gt;C26,C26+1,"")</f>
        <v>43613</v>
      </c>
      <c r="E26" s="13">
        <f>IF(DATE($H$1,E20+1,1)-1&gt;D26,D26+1,"")</f>
        <v>43614</v>
      </c>
      <c r="F26" s="13">
        <f>IF(DATE($H$1,E20+1,1)-1&gt;E26,E26+1,"")</f>
        <v>43615</v>
      </c>
      <c r="G26" s="13">
        <f>IF(DATE($H$1,E20+1,1)-1&gt;F26,F26+1,"")</f>
        <v>43616</v>
      </c>
      <c r="H26" s="14" t="str">
        <f>IF(DATE($H$1,E20+1,1)-1&gt;G26,G26+1,"")</f>
        <v/>
      </c>
      <c r="K26" s="12">
        <f>IF(DATE($H$1,N20+1,1)-1&gt;Q25,Q25+1,"")</f>
        <v>43639</v>
      </c>
      <c r="L26" s="13">
        <f>IF(DATE($H$1,N20+1,1)-1&gt;K26,K26+1,"")</f>
        <v>43640</v>
      </c>
      <c r="M26" s="13">
        <f>IF(DATE($H$1,N20+1,1)-1&gt;L26,L26+1,"")</f>
        <v>43641</v>
      </c>
      <c r="N26" s="13">
        <f>IF(DATE($H$1,N20+1,1)-1&gt;M26,M26+1,"")</f>
        <v>43642</v>
      </c>
      <c r="O26" s="13">
        <f>IF(DATE($H$1,N20+1,1)-1&gt;N26,N26+1,"")</f>
        <v>43643</v>
      </c>
      <c r="P26" s="13">
        <f>IF(DATE($H$1,N20+1,1)-1&gt;O26,O26+1,"")</f>
        <v>43644</v>
      </c>
      <c r="Q26" s="14">
        <f>IF(DATE($H$1,N20+1,1)-1&gt;P26,P26+1,"")</f>
        <v>43645</v>
      </c>
    </row>
    <row r="27" spans="2:17" ht="61.95" customHeight="1" x14ac:dyDescent="0.2">
      <c r="B27" s="12" t="str">
        <f>IF(DATE($H$1,E20+1,1)-1&gt;H26,H26+1,"")</f>
        <v/>
      </c>
      <c r="C27" s="13" t="str">
        <f>IF(DATE($H$1,E20+1,1)-1&gt;B27,B27+1,"")</f>
        <v/>
      </c>
      <c r="D27" s="13" t="str">
        <f>IF(DATE($H$1,E20+1,1)-1&gt;C27,C27+1,"")</f>
        <v/>
      </c>
      <c r="E27" s="13" t="str">
        <f>IF(DATE($H$1,E20+1,1)-1&gt;D27,D27+1,"")</f>
        <v/>
      </c>
      <c r="F27" s="13" t="str">
        <f>IF(DATE($H$1,E20+1,1)-1&gt;E27,E27+1,"")</f>
        <v/>
      </c>
      <c r="G27" s="13" t="str">
        <f>IF(DATE($H$1,E20+1,1)-1&gt;F27,F27+1,"")</f>
        <v/>
      </c>
      <c r="H27" s="14" t="str">
        <f>IF(DATE($H$1,E20+1,1)-1&gt;G27,G27+1,"")</f>
        <v/>
      </c>
      <c r="K27" s="12">
        <f>IF(DATE($H$1,N20+1,1)-1&gt;Q26,Q26+1,"")</f>
        <v>43646</v>
      </c>
      <c r="L27" s="13" t="str">
        <f>IF(DATE($H$1,N20+1,1)-1&gt;K27,K27+1,"")</f>
        <v/>
      </c>
      <c r="M27" s="13" t="str">
        <f>IF(DATE($H$1,N20+1,1)-1&gt;L27,L27+1,"")</f>
        <v/>
      </c>
      <c r="N27" s="13" t="str">
        <f>IF(DATE($H$1,N20+1,1)-1&gt;M27,M27+1,"")</f>
        <v/>
      </c>
      <c r="O27" s="13" t="str">
        <f>IF(DATE($H$1,N20+1,1)-1&gt;N27,N27+1,"")</f>
        <v/>
      </c>
      <c r="P27" s="13" t="str">
        <f>IF(DATE($H$1,N20+1,1)-1&gt;O27,O27+1,"")</f>
        <v/>
      </c>
      <c r="Q27" s="14" t="str">
        <f>IF(DATE($H$1,N20+1,1)-1&gt;P27,P27+1,"")</f>
        <v/>
      </c>
    </row>
    <row r="28" spans="2:17" ht="12.6" customHeight="1" x14ac:dyDescent="0.2"/>
    <row r="29" spans="2:17" s="30" customFormat="1" ht="33" x14ac:dyDescent="0.2">
      <c r="B29" s="28"/>
      <c r="C29" s="28"/>
      <c r="D29" s="44">
        <f>H1</f>
        <v>2019</v>
      </c>
      <c r="E29" s="5">
        <v>7</v>
      </c>
      <c r="F29" s="47">
        <f>DATE(D29,E29,1)</f>
        <v>43647</v>
      </c>
      <c r="G29" s="47"/>
      <c r="H29" s="28"/>
      <c r="K29" s="28"/>
      <c r="L29" s="28"/>
      <c r="M29" s="44">
        <f>H1</f>
        <v>2019</v>
      </c>
      <c r="N29" s="5">
        <v>8</v>
      </c>
      <c r="O29" s="47">
        <f>DATE(M29,N29,1)</f>
        <v>43678</v>
      </c>
      <c r="P29" s="47"/>
      <c r="Q29" s="28"/>
    </row>
    <row r="30" spans="2:17" ht="33" x14ac:dyDescent="0.2">
      <c r="B30" s="24" t="s">
        <v>0</v>
      </c>
      <c r="C30" s="25" t="s">
        <v>1</v>
      </c>
      <c r="D30" s="25" t="s">
        <v>2</v>
      </c>
      <c r="E30" s="25" t="s">
        <v>3</v>
      </c>
      <c r="F30" s="25" t="s">
        <v>4</v>
      </c>
      <c r="G30" s="25" t="s">
        <v>5</v>
      </c>
      <c r="H30" s="26" t="s">
        <v>6</v>
      </c>
      <c r="K30" s="24" t="s">
        <v>0</v>
      </c>
      <c r="L30" s="25" t="s">
        <v>1</v>
      </c>
      <c r="M30" s="25" t="s">
        <v>2</v>
      </c>
      <c r="N30" s="25" t="s">
        <v>3</v>
      </c>
      <c r="O30" s="25" t="s">
        <v>4</v>
      </c>
      <c r="P30" s="25" t="s">
        <v>5</v>
      </c>
      <c r="Q30" s="26" t="s">
        <v>6</v>
      </c>
    </row>
    <row r="31" spans="2:17" ht="61.95" customHeight="1" x14ac:dyDescent="0.2">
      <c r="B31" s="12" t="str">
        <f>IF(TEXT(DATE($H$1,E29,1),"aaa")=B30,DATE($H$1,E29,1),"")</f>
        <v/>
      </c>
      <c r="C31" s="13">
        <f>IF(TEXT(DATE($H$1,E29,1),"aaa")=C30,DATE($H$1,E29,1),IF(B31="","",B31+1))</f>
        <v>43647</v>
      </c>
      <c r="D31" s="13">
        <f>IF(TEXT(DATE($H$1,E29,1),"aaa")=D30,DATE($H$1,E29,1),IF(C31="","",C31+1))</f>
        <v>43648</v>
      </c>
      <c r="E31" s="13">
        <f>IF(TEXT(DATE($H$1,E29,1),"aaa")=E30,DATE($H$1,E29,1),IF(D31="","",D31+1))</f>
        <v>43649</v>
      </c>
      <c r="F31" s="13">
        <f>IF(TEXT(DATE($H$1,E29,1),"aaa")=F30,DATE($H$1,E29,1),IF(E31="","",E31+1))</f>
        <v>43650</v>
      </c>
      <c r="G31" s="13">
        <f>IF(TEXT(DATE($H$1,E29,1),"aaa")=G30,DATE($H$1,E29,1),IF(F31="","",F31+1))</f>
        <v>43651</v>
      </c>
      <c r="H31" s="14">
        <f>IF(TEXT(DATE($H$1,E29,1),"aaa")=H30,DATE($H$1,E29,1),IF(G31="","",G31+1))</f>
        <v>43652</v>
      </c>
      <c r="K31" s="12" t="str">
        <f>IF(TEXT(DATE($H$1,N29,1),"aaa")=K30,DATE($H$1,N29,1),"")</f>
        <v/>
      </c>
      <c r="L31" s="13" t="str">
        <f>IF(TEXT(DATE($H$1,N29,1),"aaa")=L30,DATE($H$1,N29,1),IF(K31="","",K31+1))</f>
        <v/>
      </c>
      <c r="M31" s="13" t="str">
        <f>IF(TEXT(DATE($H$1,N29,1),"aaa")=M30,DATE($H$1,N29,1),IF(L31="","",L31+1))</f>
        <v/>
      </c>
      <c r="N31" s="13" t="str">
        <f>IF(TEXT(DATE($H$1,N29,1),"aaa")=N30,DATE($H$1,N29,1),IF(M31="","",M31+1))</f>
        <v/>
      </c>
      <c r="O31" s="13">
        <f>IF(TEXT(DATE($H$1,N29,1),"aaa")=O30,DATE($H$1,N29,1),IF(N31="","",N31+1))</f>
        <v>43678</v>
      </c>
      <c r="P31" s="13">
        <f>IF(TEXT(DATE($H$1,N29,1),"aaa")=P30,DATE($H$1,N29,1),IF(O31="","",O31+1))</f>
        <v>43679</v>
      </c>
      <c r="Q31" s="14">
        <f>IF(TEXT(DATE($H$1,N29,1),"aaa")=Q30,DATE($H$1,N29,1),IF(P31="","",P31+1))</f>
        <v>43680</v>
      </c>
    </row>
    <row r="32" spans="2:17" ht="61.95" customHeight="1" x14ac:dyDescent="0.2">
      <c r="B32" s="12">
        <f>H31+1</f>
        <v>43653</v>
      </c>
      <c r="C32" s="13">
        <f>B32+1</f>
        <v>43654</v>
      </c>
      <c r="D32" s="13">
        <f t="shared" ref="D32:H34" si="18">C32+1</f>
        <v>43655</v>
      </c>
      <c r="E32" s="13">
        <f t="shared" si="18"/>
        <v>43656</v>
      </c>
      <c r="F32" s="13">
        <f t="shared" si="18"/>
        <v>43657</v>
      </c>
      <c r="G32" s="13">
        <f t="shared" si="18"/>
        <v>43658</v>
      </c>
      <c r="H32" s="14">
        <f t="shared" si="18"/>
        <v>43659</v>
      </c>
      <c r="K32" s="12">
        <f>Q31+1</f>
        <v>43681</v>
      </c>
      <c r="L32" s="13">
        <f>K32+1</f>
        <v>43682</v>
      </c>
      <c r="M32" s="13">
        <f t="shared" ref="M32:Q34" si="19">L32+1</f>
        <v>43683</v>
      </c>
      <c r="N32" s="13">
        <f t="shared" si="19"/>
        <v>43684</v>
      </c>
      <c r="O32" s="13">
        <f t="shared" si="19"/>
        <v>43685</v>
      </c>
      <c r="P32" s="13">
        <f t="shared" si="19"/>
        <v>43686</v>
      </c>
      <c r="Q32" s="14">
        <f t="shared" si="19"/>
        <v>43687</v>
      </c>
    </row>
    <row r="33" spans="2:17" ht="61.95" customHeight="1" x14ac:dyDescent="0.2">
      <c r="B33" s="12">
        <f t="shared" ref="B33:B34" si="20">H32+1</f>
        <v>43660</v>
      </c>
      <c r="C33" s="13">
        <f t="shared" ref="C33:C34" si="21">B33+1</f>
        <v>43661</v>
      </c>
      <c r="D33" s="13">
        <f t="shared" si="18"/>
        <v>43662</v>
      </c>
      <c r="E33" s="13">
        <f t="shared" si="18"/>
        <v>43663</v>
      </c>
      <c r="F33" s="13">
        <f t="shared" si="18"/>
        <v>43664</v>
      </c>
      <c r="G33" s="13">
        <f t="shared" si="18"/>
        <v>43665</v>
      </c>
      <c r="H33" s="14">
        <f t="shared" si="18"/>
        <v>43666</v>
      </c>
      <c r="K33" s="12">
        <f t="shared" ref="K33:K34" si="22">Q32+1</f>
        <v>43688</v>
      </c>
      <c r="L33" s="13">
        <f t="shared" ref="L33:L34" si="23">K33+1</f>
        <v>43689</v>
      </c>
      <c r="M33" s="13">
        <f t="shared" si="19"/>
        <v>43690</v>
      </c>
      <c r="N33" s="13">
        <f t="shared" si="19"/>
        <v>43691</v>
      </c>
      <c r="O33" s="13">
        <f t="shared" si="19"/>
        <v>43692</v>
      </c>
      <c r="P33" s="13">
        <f t="shared" si="19"/>
        <v>43693</v>
      </c>
      <c r="Q33" s="14">
        <f t="shared" si="19"/>
        <v>43694</v>
      </c>
    </row>
    <row r="34" spans="2:17" ht="61.95" customHeight="1" x14ac:dyDescent="0.2">
      <c r="B34" s="12">
        <f t="shared" si="20"/>
        <v>43667</v>
      </c>
      <c r="C34" s="13">
        <f t="shared" si="21"/>
        <v>43668</v>
      </c>
      <c r="D34" s="13">
        <f t="shared" si="18"/>
        <v>43669</v>
      </c>
      <c r="E34" s="13">
        <f t="shared" si="18"/>
        <v>43670</v>
      </c>
      <c r="F34" s="13">
        <f t="shared" si="18"/>
        <v>43671</v>
      </c>
      <c r="G34" s="13">
        <f t="shared" si="18"/>
        <v>43672</v>
      </c>
      <c r="H34" s="14">
        <f t="shared" si="18"/>
        <v>43673</v>
      </c>
      <c r="K34" s="12">
        <f t="shared" si="22"/>
        <v>43695</v>
      </c>
      <c r="L34" s="13">
        <f t="shared" si="23"/>
        <v>43696</v>
      </c>
      <c r="M34" s="13">
        <f t="shared" si="19"/>
        <v>43697</v>
      </c>
      <c r="N34" s="13">
        <f t="shared" si="19"/>
        <v>43698</v>
      </c>
      <c r="O34" s="13">
        <f t="shared" si="19"/>
        <v>43699</v>
      </c>
      <c r="P34" s="13">
        <f t="shared" si="19"/>
        <v>43700</v>
      </c>
      <c r="Q34" s="14">
        <f t="shared" si="19"/>
        <v>43701</v>
      </c>
    </row>
    <row r="35" spans="2:17" ht="61.95" customHeight="1" x14ac:dyDescent="0.2">
      <c r="B35" s="12">
        <f>IF(DATE($H$1,E29+1,1)-1&gt;H34,H34+1,"")</f>
        <v>43674</v>
      </c>
      <c r="C35" s="13">
        <f>IF(DATE($H$1,E29+1,1)-1&gt;B35,B35+1,"")</f>
        <v>43675</v>
      </c>
      <c r="D35" s="13">
        <f>IF(DATE($H$1,E29+1,1)-1&gt;C35,C35+1,"")</f>
        <v>43676</v>
      </c>
      <c r="E35" s="13">
        <f>IF(DATE($H$1,E29+1,1)-1&gt;D35,D35+1,"")</f>
        <v>43677</v>
      </c>
      <c r="F35" s="13" t="str">
        <f>IF(DATE($H$1,E29+1,1)-1&gt;E35,E35+1,"")</f>
        <v/>
      </c>
      <c r="G35" s="13" t="str">
        <f>IF(DATE($H$1,E29+1,1)-1&gt;F35,F35+1,"")</f>
        <v/>
      </c>
      <c r="H35" s="14" t="str">
        <f>IF(DATE($H$1,E29+1,1)-1&gt;G35,G35+1,"")</f>
        <v/>
      </c>
      <c r="K35" s="12">
        <f>IF(DATE($H$1,N29+1,1)-1&gt;Q34,Q34+1,"")</f>
        <v>43702</v>
      </c>
      <c r="L35" s="13">
        <f>IF(DATE($H$1,N29+1,1)-1&gt;K35,K35+1,"")</f>
        <v>43703</v>
      </c>
      <c r="M35" s="13">
        <f>IF(DATE($H$1,N29+1,1)-1&gt;L35,L35+1,"")</f>
        <v>43704</v>
      </c>
      <c r="N35" s="13">
        <f>IF(DATE($H$1,N29+1,1)-1&gt;M35,M35+1,"")</f>
        <v>43705</v>
      </c>
      <c r="O35" s="13">
        <f>IF(DATE($H$1,N29+1,1)-1&gt;N35,N35+1,"")</f>
        <v>43706</v>
      </c>
      <c r="P35" s="13">
        <f>IF(DATE($H$1,N29+1,1)-1&gt;O35,O35+1,"")</f>
        <v>43707</v>
      </c>
      <c r="Q35" s="14">
        <f>IF(DATE($H$1,N29+1,1)-1&gt;P35,P35+1,"")</f>
        <v>43708</v>
      </c>
    </row>
    <row r="36" spans="2:17" ht="61.95" customHeight="1" x14ac:dyDescent="0.2">
      <c r="B36" s="12" t="str">
        <f>IF(DATE($H$1,E29+1,1)-1&gt;H35,H35+1,"")</f>
        <v/>
      </c>
      <c r="C36" s="13" t="str">
        <f>IF(DATE($H$1,E29+1,1)-1&gt;B36,B36+1,"")</f>
        <v/>
      </c>
      <c r="D36" s="13" t="str">
        <f>IF(DATE($H$1,E29+1,1)-1&gt;C36,C36+1,"")</f>
        <v/>
      </c>
      <c r="E36" s="13" t="str">
        <f>IF(DATE($H$1,E29+1,1)-1&gt;D36,D36+1,"")</f>
        <v/>
      </c>
      <c r="F36" s="13" t="str">
        <f>IF(DATE($H$1,E29+1,1)-1&gt;E36,E36+1,"")</f>
        <v/>
      </c>
      <c r="G36" s="13" t="str">
        <f>IF(DATE($H$1,E29+1,1)-1&gt;F36,F36+1,"")</f>
        <v/>
      </c>
      <c r="H36" s="14" t="str">
        <f>IF(DATE($H$1,E29+1,1)-1&gt;G36,G36+1,"")</f>
        <v/>
      </c>
      <c r="K36" s="12" t="str">
        <f>IF(DATE($H$1,N29+1,1)-1&gt;Q35,Q35+1,"")</f>
        <v/>
      </c>
      <c r="L36" s="13" t="str">
        <f>IF(DATE($H$1,N29+1,1)-1&gt;K36,K36+1,"")</f>
        <v/>
      </c>
      <c r="M36" s="13" t="str">
        <f>IF(DATE($H$1,N29+1,1)-1&gt;L36,L36+1,"")</f>
        <v/>
      </c>
      <c r="N36" s="13" t="str">
        <f>IF(DATE($H$1,N29+1,1)-1&gt;M36,M36+1,"")</f>
        <v/>
      </c>
      <c r="O36" s="13" t="str">
        <f>IF(DATE($H$1,N29+1,1)-1&gt;N36,N36+1,"")</f>
        <v/>
      </c>
      <c r="P36" s="13" t="str">
        <f>IF(DATE($H$1,N29+1,1)-1&gt;O36,O36+1,"")</f>
        <v/>
      </c>
      <c r="Q36" s="14" t="str">
        <f>IF(DATE($H$1,N29+1,1)-1&gt;P36,P36+1,"")</f>
        <v/>
      </c>
    </row>
    <row r="37" spans="2:17" ht="12.6" customHeight="1" x14ac:dyDescent="0.2"/>
    <row r="38" spans="2:17" s="30" customFormat="1" ht="33" x14ac:dyDescent="0.2">
      <c r="B38" s="28"/>
      <c r="C38" s="28"/>
      <c r="D38" s="44">
        <f>H1</f>
        <v>2019</v>
      </c>
      <c r="E38" s="5">
        <v>9</v>
      </c>
      <c r="F38" s="47">
        <f>DATE(D38,E38,1)</f>
        <v>43709</v>
      </c>
      <c r="G38" s="47"/>
      <c r="H38" s="28"/>
      <c r="K38" s="28"/>
      <c r="L38" s="28"/>
      <c r="M38" s="44">
        <f>H1</f>
        <v>2019</v>
      </c>
      <c r="N38" s="5">
        <v>10</v>
      </c>
      <c r="O38" s="47">
        <f>DATE(M38,N38,1)</f>
        <v>43739</v>
      </c>
      <c r="P38" s="47"/>
      <c r="Q38" s="28"/>
    </row>
    <row r="39" spans="2:17" ht="33" x14ac:dyDescent="0.2">
      <c r="B39" s="24" t="s">
        <v>0</v>
      </c>
      <c r="C39" s="25" t="s">
        <v>1</v>
      </c>
      <c r="D39" s="25" t="s">
        <v>2</v>
      </c>
      <c r="E39" s="25" t="s">
        <v>3</v>
      </c>
      <c r="F39" s="25" t="s">
        <v>4</v>
      </c>
      <c r="G39" s="25" t="s">
        <v>5</v>
      </c>
      <c r="H39" s="26" t="s">
        <v>6</v>
      </c>
      <c r="K39" s="24" t="s">
        <v>0</v>
      </c>
      <c r="L39" s="25" t="s">
        <v>1</v>
      </c>
      <c r="M39" s="25" t="s">
        <v>2</v>
      </c>
      <c r="N39" s="25" t="s">
        <v>3</v>
      </c>
      <c r="O39" s="25" t="s">
        <v>4</v>
      </c>
      <c r="P39" s="25" t="s">
        <v>5</v>
      </c>
      <c r="Q39" s="26" t="s">
        <v>6</v>
      </c>
    </row>
    <row r="40" spans="2:17" ht="61.95" customHeight="1" x14ac:dyDescent="0.2">
      <c r="B40" s="12">
        <f>IF(TEXT(DATE($H$1,E38,1),"aaa")=B39,DATE($H$1,E38,1),"")</f>
        <v>43709</v>
      </c>
      <c r="C40" s="13">
        <f>IF(TEXT(DATE($H$1,E38,1),"aaa")=C39,DATE($H$1,E38,1),IF(B40="","",B40+1))</f>
        <v>43710</v>
      </c>
      <c r="D40" s="13">
        <f>IF(TEXT(DATE($H$1,E38,1),"aaa")=D39,DATE($H$1,E38,1),IF(C40="","",C40+1))</f>
        <v>43711</v>
      </c>
      <c r="E40" s="13">
        <f>IF(TEXT(DATE($H$1,E38,1),"aaa")=E39,DATE($H$1,E38,1),IF(D40="","",D40+1))</f>
        <v>43712</v>
      </c>
      <c r="F40" s="13">
        <f>IF(TEXT(DATE($H$1,E38,1),"aaa")=F39,DATE($H$1,E38,1),IF(E40="","",E40+1))</f>
        <v>43713</v>
      </c>
      <c r="G40" s="13">
        <f>IF(TEXT(DATE($H$1,E38,1),"aaa")=G39,DATE($H$1,E38,1),IF(F40="","",F40+1))</f>
        <v>43714</v>
      </c>
      <c r="H40" s="14">
        <f>IF(TEXT(DATE($H$1,E38,1),"aaa")=H39,DATE($H$1,E38,1),IF(G40="","",G40+1))</f>
        <v>43715</v>
      </c>
      <c r="K40" s="12" t="str">
        <f>IF(TEXT(DATE($H$1,N38,1),"aaa")=K39,DATE($H$1,N38,1),"")</f>
        <v/>
      </c>
      <c r="L40" s="13" t="str">
        <f>IF(TEXT(DATE($H$1,N38,1),"aaa")=L39,DATE($H$1,N38,1),IF(K40="","",K40+1))</f>
        <v/>
      </c>
      <c r="M40" s="13">
        <f>IF(TEXT(DATE($H$1,N38,1),"aaa")=M39,DATE($H$1,N38,1),IF(L40="","",L40+1))</f>
        <v>43739</v>
      </c>
      <c r="N40" s="13">
        <f>IF(TEXT(DATE($H$1,N38,1),"aaa")=N39,DATE($H$1,N38,1),IF(M40="","",M40+1))</f>
        <v>43740</v>
      </c>
      <c r="O40" s="13">
        <f>IF(TEXT(DATE($H$1,N38,1),"aaa")=O39,DATE($H$1,N38,1),IF(N40="","",N40+1))</f>
        <v>43741</v>
      </c>
      <c r="P40" s="13">
        <f>IF(TEXT(DATE($H$1,N38,1),"aaa")=P39,DATE($H$1,N38,1),IF(O40="","",O40+1))</f>
        <v>43742</v>
      </c>
      <c r="Q40" s="14">
        <f>IF(TEXT(DATE($H$1,N38,1),"aaa")=Q39,DATE($H$1,N38,1),IF(P40="","",P40+1))</f>
        <v>43743</v>
      </c>
    </row>
    <row r="41" spans="2:17" ht="61.95" customHeight="1" x14ac:dyDescent="0.2">
      <c r="B41" s="12">
        <f>H40+1</f>
        <v>43716</v>
      </c>
      <c r="C41" s="13">
        <f>B41+1</f>
        <v>43717</v>
      </c>
      <c r="D41" s="13">
        <f t="shared" ref="D41:H43" si="24">C41+1</f>
        <v>43718</v>
      </c>
      <c r="E41" s="13">
        <f t="shared" si="24"/>
        <v>43719</v>
      </c>
      <c r="F41" s="13">
        <f t="shared" si="24"/>
        <v>43720</v>
      </c>
      <c r="G41" s="13">
        <f t="shared" si="24"/>
        <v>43721</v>
      </c>
      <c r="H41" s="14">
        <f t="shared" si="24"/>
        <v>43722</v>
      </c>
      <c r="K41" s="12">
        <f>Q40+1</f>
        <v>43744</v>
      </c>
      <c r="L41" s="13">
        <f>K41+1</f>
        <v>43745</v>
      </c>
      <c r="M41" s="13">
        <f t="shared" ref="M41:Q43" si="25">L41+1</f>
        <v>43746</v>
      </c>
      <c r="N41" s="13">
        <f t="shared" si="25"/>
        <v>43747</v>
      </c>
      <c r="O41" s="13">
        <f t="shared" si="25"/>
        <v>43748</v>
      </c>
      <c r="P41" s="13">
        <f t="shared" si="25"/>
        <v>43749</v>
      </c>
      <c r="Q41" s="14">
        <f t="shared" si="25"/>
        <v>43750</v>
      </c>
    </row>
    <row r="42" spans="2:17" ht="61.95" customHeight="1" x14ac:dyDescent="0.2">
      <c r="B42" s="12">
        <f t="shared" ref="B42:B43" si="26">H41+1</f>
        <v>43723</v>
      </c>
      <c r="C42" s="13">
        <f t="shared" ref="C42:C43" si="27">B42+1</f>
        <v>43724</v>
      </c>
      <c r="D42" s="13">
        <f t="shared" si="24"/>
        <v>43725</v>
      </c>
      <c r="E42" s="13">
        <f t="shared" si="24"/>
        <v>43726</v>
      </c>
      <c r="F42" s="13">
        <f t="shared" si="24"/>
        <v>43727</v>
      </c>
      <c r="G42" s="13">
        <f t="shared" si="24"/>
        <v>43728</v>
      </c>
      <c r="H42" s="14">
        <f t="shared" si="24"/>
        <v>43729</v>
      </c>
      <c r="K42" s="12">
        <f t="shared" ref="K42:K43" si="28">Q41+1</f>
        <v>43751</v>
      </c>
      <c r="L42" s="13">
        <f t="shared" ref="L42:L43" si="29">K42+1</f>
        <v>43752</v>
      </c>
      <c r="M42" s="13">
        <f t="shared" si="25"/>
        <v>43753</v>
      </c>
      <c r="N42" s="13">
        <f t="shared" si="25"/>
        <v>43754</v>
      </c>
      <c r="O42" s="13">
        <f t="shared" si="25"/>
        <v>43755</v>
      </c>
      <c r="P42" s="13">
        <f t="shared" si="25"/>
        <v>43756</v>
      </c>
      <c r="Q42" s="14">
        <f t="shared" si="25"/>
        <v>43757</v>
      </c>
    </row>
    <row r="43" spans="2:17" ht="61.95" customHeight="1" x14ac:dyDescent="0.2">
      <c r="B43" s="12">
        <f t="shared" si="26"/>
        <v>43730</v>
      </c>
      <c r="C43" s="13">
        <f t="shared" si="27"/>
        <v>43731</v>
      </c>
      <c r="D43" s="13">
        <f t="shared" si="24"/>
        <v>43732</v>
      </c>
      <c r="E43" s="13">
        <f t="shared" si="24"/>
        <v>43733</v>
      </c>
      <c r="F43" s="13">
        <f t="shared" si="24"/>
        <v>43734</v>
      </c>
      <c r="G43" s="13">
        <f t="shared" si="24"/>
        <v>43735</v>
      </c>
      <c r="H43" s="14">
        <f t="shared" si="24"/>
        <v>43736</v>
      </c>
      <c r="K43" s="12">
        <f t="shared" si="28"/>
        <v>43758</v>
      </c>
      <c r="L43" s="13">
        <f t="shared" si="29"/>
        <v>43759</v>
      </c>
      <c r="M43" s="13">
        <f t="shared" si="25"/>
        <v>43760</v>
      </c>
      <c r="N43" s="13">
        <f t="shared" si="25"/>
        <v>43761</v>
      </c>
      <c r="O43" s="13">
        <f t="shared" si="25"/>
        <v>43762</v>
      </c>
      <c r="P43" s="13">
        <f t="shared" si="25"/>
        <v>43763</v>
      </c>
      <c r="Q43" s="14">
        <f t="shared" si="25"/>
        <v>43764</v>
      </c>
    </row>
    <row r="44" spans="2:17" ht="61.95" customHeight="1" x14ac:dyDescent="0.2">
      <c r="B44" s="12">
        <f>IF(DATE($H$1,E38+1,1)-1&gt;H43,H43+1,"")</f>
        <v>43737</v>
      </c>
      <c r="C44" s="13">
        <f>IF(DATE($H$1,E38+1,1)-1&gt;B44,B44+1,"")</f>
        <v>43738</v>
      </c>
      <c r="D44" s="13" t="str">
        <f>IF(DATE($H$1,E38+1,1)-1&gt;C44,C44+1,"")</f>
        <v/>
      </c>
      <c r="E44" s="13" t="str">
        <f>IF(DATE($H$1,E38+1,1)-1&gt;D44,D44+1,"")</f>
        <v/>
      </c>
      <c r="F44" s="13" t="str">
        <f>IF(DATE($H$1,E38+1,1)-1&gt;E44,E44+1,"")</f>
        <v/>
      </c>
      <c r="G44" s="13" t="str">
        <f>IF(DATE($H$1,E38+1,1)-1&gt;F44,F44+1,"")</f>
        <v/>
      </c>
      <c r="H44" s="14" t="str">
        <f>IF(DATE($H$1,E38+1,1)-1&gt;G44,G44+1,"")</f>
        <v/>
      </c>
      <c r="K44" s="12">
        <f>IF(DATE($H$1,N38+1,1)-1&gt;Q43,Q43+1,"")</f>
        <v>43765</v>
      </c>
      <c r="L44" s="13">
        <f>IF(DATE($H$1,N38+1,1)-1&gt;K44,K44+1,"")</f>
        <v>43766</v>
      </c>
      <c r="M44" s="13">
        <f>IF(DATE($H$1,N38+1,1)-1&gt;L44,L44+1,"")</f>
        <v>43767</v>
      </c>
      <c r="N44" s="13">
        <f>IF(DATE($H$1,N38+1,1)-1&gt;M44,M44+1,"")</f>
        <v>43768</v>
      </c>
      <c r="O44" s="13">
        <f>IF(DATE($H$1,N38+1,1)-1&gt;N44,N44+1,"")</f>
        <v>43769</v>
      </c>
      <c r="P44" s="13" t="str">
        <f>IF(DATE($H$1,N38+1,1)-1&gt;O44,O44+1,"")</f>
        <v/>
      </c>
      <c r="Q44" s="14" t="str">
        <f>IF(DATE($H$1,N38+1,1)-1&gt;P44,P44+1,"")</f>
        <v/>
      </c>
    </row>
    <row r="45" spans="2:17" ht="61.95" customHeight="1" x14ac:dyDescent="0.2">
      <c r="B45" s="12" t="str">
        <f>IF(DATE($H$1,E38+1,1)-1&gt;H44,H44+1,"")</f>
        <v/>
      </c>
      <c r="C45" s="13" t="str">
        <f>IF(DATE($H$1,E38+1,1)-1&gt;B45,B45+1,"")</f>
        <v/>
      </c>
      <c r="D45" s="13" t="str">
        <f>IF(DATE($H$1,E38+1,1)-1&gt;C45,C45+1,"")</f>
        <v/>
      </c>
      <c r="E45" s="13" t="str">
        <f>IF(DATE($H$1,E38+1,1)-1&gt;D45,D45+1,"")</f>
        <v/>
      </c>
      <c r="F45" s="13" t="str">
        <f>IF(DATE($H$1,E38+1,1)-1&gt;E45,E45+1,"")</f>
        <v/>
      </c>
      <c r="G45" s="13" t="str">
        <f>IF(DATE($H$1,E38+1,1)-1&gt;F45,F45+1,"")</f>
        <v/>
      </c>
      <c r="H45" s="14" t="str">
        <f>IF(DATE($H$1,E38+1,1)-1&gt;G45,G45+1,"")</f>
        <v/>
      </c>
      <c r="K45" s="12" t="str">
        <f>IF(DATE($H$1,N38+1,1)-1&gt;Q44,Q44+1,"")</f>
        <v/>
      </c>
      <c r="L45" s="13" t="str">
        <f>IF(DATE($H$1,N38+1,1)-1&gt;K45,K45+1,"")</f>
        <v/>
      </c>
      <c r="M45" s="13" t="str">
        <f>IF(DATE($H$1,N38+1,1)-1&gt;L45,L45+1,"")</f>
        <v/>
      </c>
      <c r="N45" s="13" t="str">
        <f>IF(DATE($H$1,N38+1,1)-1&gt;M45,M45+1,"")</f>
        <v/>
      </c>
      <c r="O45" s="13" t="str">
        <f>IF(DATE($H$1,N38+1,1)-1&gt;N45,N45+1,"")</f>
        <v/>
      </c>
      <c r="P45" s="13" t="str">
        <f>IF(DATE($H$1,N38+1,1)-1&gt;O45,O45+1,"")</f>
        <v/>
      </c>
      <c r="Q45" s="14" t="str">
        <f>IF(DATE($H$1,N38+1,1)-1&gt;P45,P45+1,"")</f>
        <v/>
      </c>
    </row>
    <row r="46" spans="2:17" ht="12.6" customHeight="1" x14ac:dyDescent="0.2"/>
    <row r="47" spans="2:17" s="30" customFormat="1" ht="33" x14ac:dyDescent="0.2">
      <c r="B47" s="28"/>
      <c r="C47" s="28"/>
      <c r="D47" s="44">
        <f>H1</f>
        <v>2019</v>
      </c>
      <c r="E47" s="5">
        <v>11</v>
      </c>
      <c r="F47" s="47">
        <f>DATE(D47,E47,1)</f>
        <v>43770</v>
      </c>
      <c r="G47" s="47"/>
      <c r="H47" s="28"/>
      <c r="K47" s="28"/>
      <c r="L47" s="28"/>
      <c r="M47" s="44">
        <f>H1</f>
        <v>2019</v>
      </c>
      <c r="N47" s="5">
        <v>12</v>
      </c>
      <c r="O47" s="47">
        <f>DATE(M47,N47,1)</f>
        <v>43800</v>
      </c>
      <c r="P47" s="47"/>
      <c r="Q47" s="28"/>
    </row>
    <row r="48" spans="2:17" ht="33" x14ac:dyDescent="0.2">
      <c r="B48" s="24" t="s">
        <v>0</v>
      </c>
      <c r="C48" s="25" t="s">
        <v>1</v>
      </c>
      <c r="D48" s="25" t="s">
        <v>2</v>
      </c>
      <c r="E48" s="25" t="s">
        <v>3</v>
      </c>
      <c r="F48" s="25" t="s">
        <v>4</v>
      </c>
      <c r="G48" s="25" t="s">
        <v>5</v>
      </c>
      <c r="H48" s="26" t="s">
        <v>6</v>
      </c>
      <c r="K48" s="24" t="s">
        <v>0</v>
      </c>
      <c r="L48" s="25" t="s">
        <v>1</v>
      </c>
      <c r="M48" s="25" t="s">
        <v>2</v>
      </c>
      <c r="N48" s="25" t="s">
        <v>3</v>
      </c>
      <c r="O48" s="25" t="s">
        <v>4</v>
      </c>
      <c r="P48" s="25" t="s">
        <v>5</v>
      </c>
      <c r="Q48" s="26" t="s">
        <v>6</v>
      </c>
    </row>
    <row r="49" spans="2:17" ht="61.95" customHeight="1" x14ac:dyDescent="0.2">
      <c r="B49" s="12" t="str">
        <f>IF(TEXT(DATE($H$1,E47,1),"aaa")=B48,DATE($H$1,E47,1),"")</f>
        <v/>
      </c>
      <c r="C49" s="13" t="str">
        <f>IF(TEXT(DATE($H$1,E47,1),"aaa")=C48,DATE($H$1,E47,1),IF(B49="","",B49+1))</f>
        <v/>
      </c>
      <c r="D49" s="13" t="str">
        <f>IF(TEXT(DATE($H$1,E47,1),"aaa")=D48,DATE($H$1,E47,1),IF(C49="","",C49+1))</f>
        <v/>
      </c>
      <c r="E49" s="13" t="str">
        <f>IF(TEXT(DATE($H$1,E47,1),"aaa")=E48,DATE($H$1,E47,1),IF(D49="","",D49+1))</f>
        <v/>
      </c>
      <c r="F49" s="13" t="str">
        <f>IF(TEXT(DATE($H$1,E47,1),"aaa")=F48,DATE($H$1,E47,1),IF(E49="","",E49+1))</f>
        <v/>
      </c>
      <c r="G49" s="13">
        <f>IF(TEXT(DATE($H$1,E47,1),"aaa")=G48,DATE($H$1,E47,1),IF(F49="","",F49+1))</f>
        <v>43770</v>
      </c>
      <c r="H49" s="14">
        <f>IF(TEXT(DATE($H$1,E47,1),"aaa")=H48,DATE($H$1,E47,1),IF(G49="","",G49+1))</f>
        <v>43771</v>
      </c>
      <c r="K49" s="12">
        <f>IF(TEXT(DATE($H$1,N47,1),"aaa")=K48,DATE($H$1,N47,1),"")</f>
        <v>43800</v>
      </c>
      <c r="L49" s="13">
        <f>IF(TEXT(DATE($H$1,N47,1),"aaa")=L48,DATE($H$1,N47,1),IF(K49="","",K49+1))</f>
        <v>43801</v>
      </c>
      <c r="M49" s="13">
        <f>IF(TEXT(DATE($H$1,N47,1),"aaa")=M48,DATE($H$1,N47,1),IF(L49="","",L49+1))</f>
        <v>43802</v>
      </c>
      <c r="N49" s="13">
        <f>IF(TEXT(DATE($H$1,N47,1),"aaa")=N48,DATE($H$1,N47,1),IF(M49="","",M49+1))</f>
        <v>43803</v>
      </c>
      <c r="O49" s="13">
        <f>IF(TEXT(DATE($H$1,N47,1),"aaa")=O48,DATE($H$1,N47,1),IF(N49="","",N49+1))</f>
        <v>43804</v>
      </c>
      <c r="P49" s="13">
        <f>IF(TEXT(DATE($H$1,N47,1),"aaa")=P48,DATE($H$1,N47,1),IF(O49="","",O49+1))</f>
        <v>43805</v>
      </c>
      <c r="Q49" s="14">
        <f>IF(TEXT(DATE($H$1,N47,1),"aaa")=Q48,DATE($H$1,N47,1),IF(P49="","",P49+1))</f>
        <v>43806</v>
      </c>
    </row>
    <row r="50" spans="2:17" ht="61.95" customHeight="1" x14ac:dyDescent="0.2">
      <c r="B50" s="12">
        <f>H49+1</f>
        <v>43772</v>
      </c>
      <c r="C50" s="13">
        <f>B50+1</f>
        <v>43773</v>
      </c>
      <c r="D50" s="13">
        <f t="shared" ref="D50:H52" si="30">C50+1</f>
        <v>43774</v>
      </c>
      <c r="E50" s="13">
        <f t="shared" si="30"/>
        <v>43775</v>
      </c>
      <c r="F50" s="13">
        <f t="shared" si="30"/>
        <v>43776</v>
      </c>
      <c r="G50" s="13">
        <f t="shared" si="30"/>
        <v>43777</v>
      </c>
      <c r="H50" s="14">
        <f t="shared" si="30"/>
        <v>43778</v>
      </c>
      <c r="K50" s="12">
        <f>Q49+1</f>
        <v>43807</v>
      </c>
      <c r="L50" s="13">
        <f>K50+1</f>
        <v>43808</v>
      </c>
      <c r="M50" s="13">
        <f t="shared" ref="M50:Q52" si="31">L50+1</f>
        <v>43809</v>
      </c>
      <c r="N50" s="13">
        <f t="shared" si="31"/>
        <v>43810</v>
      </c>
      <c r="O50" s="13">
        <f t="shared" si="31"/>
        <v>43811</v>
      </c>
      <c r="P50" s="13">
        <f t="shared" si="31"/>
        <v>43812</v>
      </c>
      <c r="Q50" s="14">
        <f t="shared" si="31"/>
        <v>43813</v>
      </c>
    </row>
    <row r="51" spans="2:17" ht="61.95" customHeight="1" x14ac:dyDescent="0.2">
      <c r="B51" s="12">
        <f t="shared" ref="B51:B52" si="32">H50+1</f>
        <v>43779</v>
      </c>
      <c r="C51" s="13">
        <f t="shared" ref="C51:C52" si="33">B51+1</f>
        <v>43780</v>
      </c>
      <c r="D51" s="13">
        <f t="shared" si="30"/>
        <v>43781</v>
      </c>
      <c r="E51" s="13">
        <f t="shared" si="30"/>
        <v>43782</v>
      </c>
      <c r="F51" s="13">
        <f t="shared" si="30"/>
        <v>43783</v>
      </c>
      <c r="G51" s="13">
        <f t="shared" si="30"/>
        <v>43784</v>
      </c>
      <c r="H51" s="14">
        <f t="shared" si="30"/>
        <v>43785</v>
      </c>
      <c r="K51" s="12">
        <f t="shared" ref="K51:K52" si="34">Q50+1</f>
        <v>43814</v>
      </c>
      <c r="L51" s="13">
        <f t="shared" ref="L51:L52" si="35">K51+1</f>
        <v>43815</v>
      </c>
      <c r="M51" s="13">
        <f t="shared" si="31"/>
        <v>43816</v>
      </c>
      <c r="N51" s="13">
        <f t="shared" si="31"/>
        <v>43817</v>
      </c>
      <c r="O51" s="13">
        <f t="shared" si="31"/>
        <v>43818</v>
      </c>
      <c r="P51" s="13">
        <f t="shared" si="31"/>
        <v>43819</v>
      </c>
      <c r="Q51" s="14">
        <f t="shared" si="31"/>
        <v>43820</v>
      </c>
    </row>
    <row r="52" spans="2:17" ht="61.95" customHeight="1" x14ac:dyDescent="0.2">
      <c r="B52" s="12">
        <f t="shared" si="32"/>
        <v>43786</v>
      </c>
      <c r="C52" s="13">
        <f t="shared" si="33"/>
        <v>43787</v>
      </c>
      <c r="D52" s="13">
        <f t="shared" si="30"/>
        <v>43788</v>
      </c>
      <c r="E52" s="13">
        <f t="shared" si="30"/>
        <v>43789</v>
      </c>
      <c r="F52" s="13">
        <f t="shared" si="30"/>
        <v>43790</v>
      </c>
      <c r="G52" s="13">
        <f t="shared" si="30"/>
        <v>43791</v>
      </c>
      <c r="H52" s="14">
        <f t="shared" si="30"/>
        <v>43792</v>
      </c>
      <c r="K52" s="12">
        <f t="shared" si="34"/>
        <v>43821</v>
      </c>
      <c r="L52" s="13">
        <f t="shared" si="35"/>
        <v>43822</v>
      </c>
      <c r="M52" s="13">
        <f t="shared" si="31"/>
        <v>43823</v>
      </c>
      <c r="N52" s="13">
        <f t="shared" si="31"/>
        <v>43824</v>
      </c>
      <c r="O52" s="13">
        <f t="shared" si="31"/>
        <v>43825</v>
      </c>
      <c r="P52" s="13">
        <f t="shared" si="31"/>
        <v>43826</v>
      </c>
      <c r="Q52" s="14">
        <f t="shared" si="31"/>
        <v>43827</v>
      </c>
    </row>
    <row r="53" spans="2:17" ht="61.95" customHeight="1" x14ac:dyDescent="0.2">
      <c r="B53" s="12">
        <f>IF(DATE($H$1,E47+1,1)-1&gt;H52,H52+1,"")</f>
        <v>43793</v>
      </c>
      <c r="C53" s="13">
        <f>IF(DATE($H$1,E47+1,1)-1&gt;B53,B53+1,"")</f>
        <v>43794</v>
      </c>
      <c r="D53" s="13">
        <f>IF(DATE($H$1,E47+1,1)-1&gt;C53,C53+1,"")</f>
        <v>43795</v>
      </c>
      <c r="E53" s="13">
        <f>IF(DATE($H$1,E47+1,1)-1&gt;D53,D53+1,"")</f>
        <v>43796</v>
      </c>
      <c r="F53" s="13">
        <f>IF(DATE($H$1,E47+1,1)-1&gt;E53,E53+1,"")</f>
        <v>43797</v>
      </c>
      <c r="G53" s="13">
        <f>IF(DATE($H$1,E47+1,1)-1&gt;F53,F53+1,"")</f>
        <v>43798</v>
      </c>
      <c r="H53" s="14">
        <f>IF(DATE($H$1,E47+1,1)-1&gt;G53,G53+1,"")</f>
        <v>43799</v>
      </c>
      <c r="K53" s="12">
        <f>IF(DATE($H$1,N47+1,1)-1&gt;Q52,Q52+1,"")</f>
        <v>43828</v>
      </c>
      <c r="L53" s="13">
        <f>IF(DATE($H$1,N47+1,1)-1&gt;K53,K53+1,"")</f>
        <v>43829</v>
      </c>
      <c r="M53" s="13">
        <f>IF(DATE($H$1,N47+1,1)-1&gt;L53,L53+1,"")</f>
        <v>43830</v>
      </c>
      <c r="N53" s="13" t="str">
        <f>IF(DATE($H$1,N47+1,1)-1&gt;M53,M53+1,"")</f>
        <v/>
      </c>
      <c r="O53" s="13" t="str">
        <f>IF(DATE($H$1,N47+1,1)-1&gt;N53,N53+1,"")</f>
        <v/>
      </c>
      <c r="P53" s="13" t="str">
        <f>IF(DATE($H$1,N47+1,1)-1&gt;O53,O53+1,"")</f>
        <v/>
      </c>
      <c r="Q53" s="14" t="str">
        <f>IF(DATE($H$1,N47+1,1)-1&gt;P53,P53+1,"")</f>
        <v/>
      </c>
    </row>
    <row r="54" spans="2:17" ht="61.95" customHeight="1" x14ac:dyDescent="0.2">
      <c r="B54" s="12" t="str">
        <f>IF(DATE($H$1,E47+1,1)-1&gt;H53,H53+1,"")</f>
        <v/>
      </c>
      <c r="C54" s="13" t="str">
        <f>IF(DATE($H$1,E47+1,1)-1&gt;B54,B54+1,"")</f>
        <v/>
      </c>
      <c r="D54" s="13" t="str">
        <f>IF(DATE($H$1,E47+1,1)-1&gt;C54,C54+1,"")</f>
        <v/>
      </c>
      <c r="E54" s="13" t="str">
        <f>IF(DATE($H$1,E47+1,1)-1&gt;D54,D54+1,"")</f>
        <v/>
      </c>
      <c r="F54" s="13" t="str">
        <f>IF(DATE($H$1,E47+1,1)-1&gt;E54,E54+1,"")</f>
        <v/>
      </c>
      <c r="G54" s="13" t="str">
        <f>IF(DATE($H$1,E47+1,1)-1&gt;F54,F54+1,"")</f>
        <v/>
      </c>
      <c r="H54" s="14" t="str">
        <f>IF(DATE($H$1,E47+1,1)-1&gt;G54,G54+1,"")</f>
        <v/>
      </c>
      <c r="K54" s="12" t="str">
        <f>IF(DATE($H$1,N47+1,1)-1&gt;Q53,Q53+1,"")</f>
        <v/>
      </c>
      <c r="L54" s="13" t="str">
        <f>IF(DATE($H$1,N47+1,1)-1&gt;K54,K54+1,"")</f>
        <v/>
      </c>
      <c r="M54" s="13" t="str">
        <f>IF(DATE($H$1,N47+1,1)-1&gt;L54,L54+1,"")</f>
        <v/>
      </c>
      <c r="N54" s="13" t="str">
        <f>IF(DATE($H$1,N47+1,1)-1&gt;M54,M54+1,"")</f>
        <v/>
      </c>
      <c r="O54" s="13" t="str">
        <f>IF(DATE($H$1,N47+1,1)-1&gt;N54,N54+1,"")</f>
        <v/>
      </c>
      <c r="P54" s="13" t="str">
        <f>IF(DATE($H$1,N47+1,1)-1&gt;O54,O54+1,"")</f>
        <v/>
      </c>
      <c r="Q54" s="14" t="str">
        <f>IF(DATE($H$1,N47+1,1)-1&gt;P54,P54+1,"")</f>
        <v/>
      </c>
    </row>
  </sheetData>
  <mergeCells count="13">
    <mergeCell ref="F20:G20"/>
    <mergeCell ref="O20:P20"/>
    <mergeCell ref="H1:K1"/>
    <mergeCell ref="F2:G2"/>
    <mergeCell ref="O2:P2"/>
    <mergeCell ref="F11:G11"/>
    <mergeCell ref="O11:P11"/>
    <mergeCell ref="F29:G29"/>
    <mergeCell ref="O29:P29"/>
    <mergeCell ref="F38:G38"/>
    <mergeCell ref="O38:P38"/>
    <mergeCell ref="F47:G47"/>
    <mergeCell ref="O47:P47"/>
  </mergeCells>
  <phoneticPr fontId="1"/>
  <conditionalFormatting sqref="B4:H9">
    <cfRule type="expression" dxfId="57" priority="24">
      <formula>MATCH(B4,祝日,0)</formula>
    </cfRule>
  </conditionalFormatting>
  <conditionalFormatting sqref="B9:H9">
    <cfRule type="expression" dxfId="56" priority="23">
      <formula>$B$9=""</formula>
    </cfRule>
  </conditionalFormatting>
  <conditionalFormatting sqref="K4:Q9">
    <cfRule type="expression" dxfId="55" priority="22">
      <formula>MATCH(K4,祝日,0)</formula>
    </cfRule>
  </conditionalFormatting>
  <conditionalFormatting sqref="K9:Q9">
    <cfRule type="expression" dxfId="54" priority="21">
      <formula>$K$9=""</formula>
    </cfRule>
  </conditionalFormatting>
  <conditionalFormatting sqref="B13:H18">
    <cfRule type="expression" dxfId="53" priority="20">
      <formula>MATCH(B13,祝日,0)</formula>
    </cfRule>
  </conditionalFormatting>
  <conditionalFormatting sqref="B18:H18">
    <cfRule type="expression" dxfId="52" priority="19">
      <formula>$B$18=""</formula>
    </cfRule>
  </conditionalFormatting>
  <conditionalFormatting sqref="K13:Q18">
    <cfRule type="expression" dxfId="51" priority="18">
      <formula>MATCH(K13,祝日,0)</formula>
    </cfRule>
  </conditionalFormatting>
  <conditionalFormatting sqref="K18:Q18">
    <cfRule type="expression" dxfId="50" priority="17">
      <formula>$K$18=""</formula>
    </cfRule>
  </conditionalFormatting>
  <conditionalFormatting sqref="B22:H27">
    <cfRule type="expression" dxfId="49" priority="16">
      <formula>MATCH(B22,祝日,0)</formula>
    </cfRule>
  </conditionalFormatting>
  <conditionalFormatting sqref="B27:H27">
    <cfRule type="expression" dxfId="48" priority="15">
      <formula>$B$27=""</formula>
    </cfRule>
  </conditionalFormatting>
  <conditionalFormatting sqref="B31:H36">
    <cfRule type="expression" dxfId="47" priority="14">
      <formula>MATCH(B31,祝日,0)</formula>
    </cfRule>
  </conditionalFormatting>
  <conditionalFormatting sqref="B36:H36">
    <cfRule type="expression" dxfId="46" priority="13">
      <formula>$B$36=""</formula>
    </cfRule>
  </conditionalFormatting>
  <conditionalFormatting sqref="B40:H45">
    <cfRule type="expression" dxfId="45" priority="12">
      <formula>MATCH(B40,祝日,0)</formula>
    </cfRule>
  </conditionalFormatting>
  <conditionalFormatting sqref="B45:H45">
    <cfRule type="expression" dxfId="44" priority="11">
      <formula>$B$45=""</formula>
    </cfRule>
  </conditionalFormatting>
  <conditionalFormatting sqref="B49:H54">
    <cfRule type="expression" dxfId="43" priority="10">
      <formula>MATCH(B49,祝日,0)</formula>
    </cfRule>
  </conditionalFormatting>
  <conditionalFormatting sqref="B54:H54">
    <cfRule type="expression" dxfId="42" priority="9">
      <formula>$B$54=""</formula>
    </cfRule>
  </conditionalFormatting>
  <conditionalFormatting sqref="K22:Q27">
    <cfRule type="expression" dxfId="41" priority="8">
      <formula>MATCH(K22,祝日,0)</formula>
    </cfRule>
  </conditionalFormatting>
  <conditionalFormatting sqref="K27:Q27">
    <cfRule type="expression" dxfId="40" priority="7">
      <formula>$K$27=""</formula>
    </cfRule>
  </conditionalFormatting>
  <conditionalFormatting sqref="K31:Q36">
    <cfRule type="expression" dxfId="39" priority="6">
      <formula>MATCH(K31,祝日,0)</formula>
    </cfRule>
  </conditionalFormatting>
  <conditionalFormatting sqref="K36:Q36">
    <cfRule type="expression" dxfId="38" priority="5">
      <formula>$K$36=""</formula>
    </cfRule>
  </conditionalFormatting>
  <conditionalFormatting sqref="K40:Q45">
    <cfRule type="expression" dxfId="37" priority="4">
      <formula>MATCH(K40,祝日,0)</formula>
    </cfRule>
  </conditionalFormatting>
  <conditionalFormatting sqref="K45:Q45">
    <cfRule type="expression" dxfId="36" priority="3">
      <formula>$K$45=""</formula>
    </cfRule>
  </conditionalFormatting>
  <conditionalFormatting sqref="K49:Q54">
    <cfRule type="expression" dxfId="35" priority="2">
      <formula>MATCH(K49,祝日,0)</formula>
    </cfRule>
  </conditionalFormatting>
  <conditionalFormatting sqref="K54:Q54">
    <cfRule type="expression" dxfId="34" priority="1">
      <formula>$K$54=""</formula>
    </cfRule>
  </conditionalFormatting>
  <printOptions horizontalCentered="1" verticalCentered="1"/>
  <pageMargins left="0" right="0" top="0" bottom="0" header="0" footer="0"/>
  <pageSetup paperSize="9" orientation="landscape" horizontalDpi="4294967293" verticalDpi="4294967293" r:id="rId1"/>
  <rowBreaks count="6" manualBreakCount="6">
    <brk id="9" max="16383" man="1"/>
    <brk id="18" max="16383" man="1"/>
    <brk id="27" max="16383" man="1"/>
    <brk id="36" max="16383" man="1"/>
    <brk id="45" max="16383" man="1"/>
    <brk id="54" max="16383" man="1"/>
  </rowBreaks>
  <colBreaks count="2" manualBreakCount="2">
    <brk id="9" max="1048575" man="1"/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17</vt:i4>
      </vt:variant>
    </vt:vector>
  </HeadingPairs>
  <TitlesOfParts>
    <vt:vector size="31" baseType="lpstr">
      <vt:lpstr>祝日&amp;記念日</vt:lpstr>
      <vt:lpstr>原稿0</vt:lpstr>
      <vt:lpstr>原稿１</vt:lpstr>
      <vt:lpstr>原稿 ２</vt:lpstr>
      <vt:lpstr>原稿 ２ワード用</vt:lpstr>
      <vt:lpstr>日付カレンダー</vt:lpstr>
      <vt:lpstr>日付カレンダーワード用</vt:lpstr>
      <vt:lpstr>年間用カレンダ</vt:lpstr>
      <vt:lpstr>年間用カレンダ (2)</vt:lpstr>
      <vt:lpstr>年間用カレンダ ワード用</vt:lpstr>
      <vt:lpstr>写真入縦型</vt:lpstr>
      <vt:lpstr>祝日名入Ｗ用</vt:lpstr>
      <vt:lpstr>祝日記念日入りＷ用</vt:lpstr>
      <vt:lpstr>Sheet3</vt:lpstr>
      <vt:lpstr>祝日記念日入りＷ用!Print_Area</vt:lpstr>
      <vt:lpstr>祝日名入Ｗ用!Print_Area</vt:lpstr>
      <vt:lpstr>日付カレンダー!Print_Area</vt:lpstr>
      <vt:lpstr>日付カレンダーワード用!Print_Area</vt:lpstr>
      <vt:lpstr>年間用カレンダ!Print_Area</vt:lpstr>
      <vt:lpstr>'年間用カレンダ (2)'!Print_Area</vt:lpstr>
      <vt:lpstr>'年間用カレンダ ワード用'!Print_Area</vt:lpstr>
      <vt:lpstr>記念日</vt:lpstr>
      <vt:lpstr>記念日リスト</vt:lpstr>
      <vt:lpstr>写真入縦型!祝日</vt:lpstr>
      <vt:lpstr>日付カレンダー!祝日</vt:lpstr>
      <vt:lpstr>日付カレンダーワード用!祝日</vt:lpstr>
      <vt:lpstr>年間用カレンダ!祝日</vt:lpstr>
      <vt:lpstr>'年間用カレンダ (2)'!祝日</vt:lpstr>
      <vt:lpstr>'年間用カレンダ ワード用'!祝日</vt:lpstr>
      <vt:lpstr>祝日</vt:lpstr>
      <vt:lpstr>祝日リスト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it-kominkanpc</dc:creator>
  <cp:lastModifiedBy>take</cp:lastModifiedBy>
  <cp:lastPrinted>2019-03-17T11:59:42Z</cp:lastPrinted>
  <dcterms:created xsi:type="dcterms:W3CDTF">2014-02-07T04:37:04Z</dcterms:created>
  <dcterms:modified xsi:type="dcterms:W3CDTF">2019-03-17T12:00:40Z</dcterms:modified>
</cp:coreProperties>
</file>